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C:\Users\i9706089\Desktop\2023(R5)\02完了分\第4章 商工業・企業立地\02公表用（改定有）\"/>
    </mc:Choice>
  </mc:AlternateContent>
  <xr:revisionPtr revIDLastSave="0" documentId="13_ncr:1_{39AC1A1B-666A-4493-9E6F-7B3F1BC0FF79}" xr6:coauthVersionLast="44" xr6:coauthVersionMax="44" xr10:uidLastSave="{00000000-0000-0000-0000-000000000000}"/>
  <bookViews>
    <workbookView xWindow="-108" yWindow="-108" windowWidth="23256" windowHeight="12576" tabRatio="627" xr2:uid="{00000000-000D-0000-FFFF-FFFF00000000}"/>
  </bookViews>
  <sheets>
    <sheet name="1-5 工業出荷額" sheetId="18" r:id="rId1"/>
  </sheets>
  <definedNames>
    <definedName name="_xlnm.Print_Area" localSheetId="0">'1-5 工業出荷額'!$A$2:$CX$36</definedName>
    <definedName name="_xlnm.Print_Titles" localSheetId="0">'1-5 工業出荷額'!$B:$C,'1-5 工業出荷額'!$2:$5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X32" i="18" l="1"/>
  <c r="CX31" i="18"/>
  <c r="CX29" i="18"/>
  <c r="CX28" i="18"/>
  <c r="CX23" i="18"/>
  <c r="CX18" i="18"/>
  <c r="CX17" i="18"/>
  <c r="CX9" i="18"/>
  <c r="CT32" i="18" l="1"/>
  <c r="CT31" i="18"/>
  <c r="CT29" i="18"/>
  <c r="CT28" i="18"/>
  <c r="CT23" i="18"/>
  <c r="CT18" i="18"/>
  <c r="CT17" i="18"/>
  <c r="CT9" i="18"/>
  <c r="CM33" i="18" l="1"/>
  <c r="CI33" i="18"/>
  <c r="CM34" i="18" l="1"/>
  <c r="CM32" i="18" l="1"/>
  <c r="CM31" i="18"/>
  <c r="CM30" i="18"/>
  <c r="CM29" i="18"/>
  <c r="CM28" i="18"/>
  <c r="CM27" i="18"/>
  <c r="CM26" i="18"/>
  <c r="CM25" i="18"/>
  <c r="CM24" i="18"/>
  <c r="CM23" i="18"/>
  <c r="CM22" i="18"/>
  <c r="CM21" i="18"/>
  <c r="CM20" i="18"/>
  <c r="CM19" i="18"/>
  <c r="CM18" i="18"/>
  <c r="CM17" i="18"/>
  <c r="CM16" i="18"/>
  <c r="CM15" i="18"/>
  <c r="CM14" i="18"/>
  <c r="CM13" i="18"/>
  <c r="CM12" i="18"/>
  <c r="CM11" i="18"/>
  <c r="CM10" i="18"/>
  <c r="CM9" i="18"/>
  <c r="CM8" i="18"/>
  <c r="CM7" i="18"/>
  <c r="CM6" i="18"/>
  <c r="CI34" i="18" l="1"/>
  <c r="CI24" i="18" l="1"/>
  <c r="CI25" i="18"/>
  <c r="CI26" i="18"/>
  <c r="CI27" i="18"/>
  <c r="CI28" i="18"/>
  <c r="CI29" i="18"/>
  <c r="CI30" i="18"/>
  <c r="CI31" i="18"/>
  <c r="CI32" i="18"/>
  <c r="CI8" i="18"/>
  <c r="CI9" i="18"/>
  <c r="CI10" i="18"/>
  <c r="CI11" i="18"/>
  <c r="CI12" i="18"/>
  <c r="CI13" i="18"/>
  <c r="CI14" i="18"/>
  <c r="CI15" i="18"/>
  <c r="CI16" i="18"/>
  <c r="CI17" i="18"/>
  <c r="CI18" i="18"/>
  <c r="CI19" i="18"/>
  <c r="CI20" i="18"/>
  <c r="CI21" i="18"/>
  <c r="CI22" i="18"/>
  <c r="CI23" i="18"/>
  <c r="CI7" i="18"/>
  <c r="CI6" i="18"/>
  <c r="CA7" i="18"/>
  <c r="CE6" i="18"/>
  <c r="CE7" i="18"/>
  <c r="CE8" i="18"/>
  <c r="CE9" i="18"/>
  <c r="CE10" i="18"/>
  <c r="CE11" i="18"/>
  <c r="CE12" i="18"/>
  <c r="CE13" i="18"/>
  <c r="CE14" i="18"/>
  <c r="CE15" i="18"/>
  <c r="CE16" i="18"/>
  <c r="CE17" i="18"/>
  <c r="CE18" i="18"/>
  <c r="CE19" i="18"/>
  <c r="CE20" i="18"/>
  <c r="CE21" i="18"/>
  <c r="CE22" i="18"/>
  <c r="CE23" i="18"/>
  <c r="CE24" i="18"/>
  <c r="CE25" i="18"/>
  <c r="CE26" i="18"/>
  <c r="CE27" i="18"/>
  <c r="CE28" i="18"/>
  <c r="CE31" i="18"/>
  <c r="CE32" i="18"/>
  <c r="CE33" i="18"/>
  <c r="CE29" i="18"/>
  <c r="CE30" i="18"/>
  <c r="CE34" i="18"/>
  <c r="K9" i="18" l="1"/>
  <c r="BG26" i="18"/>
  <c r="BK26" i="18"/>
  <c r="CA26" i="18" l="1"/>
  <c r="CA24" i="18"/>
  <c r="CA25" i="18"/>
  <c r="BS26" i="18"/>
  <c r="BW26" i="18"/>
  <c r="BO26" i="18"/>
  <c r="BG25" i="18"/>
  <c r="BG24" i="18"/>
  <c r="BC25" i="18"/>
  <c r="AQ9" i="18"/>
  <c r="AM9" i="18"/>
  <c r="AI9" i="18"/>
  <c r="AE9" i="18"/>
  <c r="AA9" i="18"/>
  <c r="K34" i="18"/>
  <c r="CA34" i="18"/>
  <c r="BW34" i="18"/>
  <c r="BS34" i="18"/>
  <c r="BO34" i="18"/>
  <c r="BK34" i="18"/>
  <c r="BG34" i="18"/>
  <c r="BC34" i="18"/>
  <c r="AY34" i="18"/>
  <c r="AU34" i="18"/>
  <c r="AQ34" i="18"/>
  <c r="AM34" i="18"/>
  <c r="AI34" i="18"/>
  <c r="AE34" i="18"/>
  <c r="AA34" i="18"/>
  <c r="W34" i="18"/>
  <c r="S34" i="18"/>
  <c r="O34" i="18"/>
  <c r="G34" i="18"/>
  <c r="CA33" i="18"/>
  <c r="BW33" i="18"/>
  <c r="BS33" i="18"/>
  <c r="BO33" i="18"/>
  <c r="BK33" i="18"/>
  <c r="BG33" i="18"/>
  <c r="BC33" i="18"/>
  <c r="AY33" i="18"/>
  <c r="AU33" i="18"/>
  <c r="AQ33" i="18"/>
  <c r="AM33" i="18"/>
  <c r="AI33" i="18"/>
  <c r="AE33" i="18"/>
  <c r="AA33" i="18"/>
  <c r="W33" i="18"/>
  <c r="S33" i="18"/>
  <c r="O33" i="18"/>
  <c r="K33" i="18"/>
  <c r="AY31" i="18"/>
  <c r="AU31" i="18"/>
  <c r="AQ31" i="18"/>
  <c r="AM31" i="18"/>
  <c r="AI31" i="18"/>
  <c r="AE31" i="18"/>
  <c r="AA31" i="18"/>
  <c r="W31" i="18"/>
  <c r="S31" i="18"/>
  <c r="O31" i="18"/>
  <c r="K31" i="18"/>
  <c r="CA30" i="18"/>
  <c r="BW30" i="18"/>
  <c r="BS30" i="18"/>
  <c r="BO30" i="18"/>
  <c r="BK30" i="18"/>
  <c r="BG30" i="18"/>
  <c r="BC30" i="18"/>
  <c r="AY30" i="18"/>
  <c r="AU30" i="18"/>
  <c r="AQ30" i="18"/>
  <c r="AM30" i="18"/>
  <c r="AI30" i="18"/>
  <c r="AE30" i="18"/>
  <c r="AA30" i="18"/>
  <c r="W30" i="18"/>
  <c r="S30" i="18"/>
  <c r="CA29" i="18"/>
  <c r="BW29" i="18"/>
  <c r="BS29" i="18"/>
  <c r="BO29" i="18"/>
  <c r="BK29" i="18"/>
  <c r="BG29" i="18"/>
  <c r="BC29" i="18"/>
  <c r="AY29" i="18"/>
  <c r="AU29" i="18"/>
  <c r="AQ29" i="18"/>
  <c r="AM29" i="18"/>
  <c r="AI29" i="18"/>
  <c r="AE29" i="18"/>
  <c r="CA28" i="18"/>
  <c r="BW28" i="18"/>
  <c r="BS28" i="18"/>
  <c r="BO28" i="18"/>
  <c r="BK28" i="18"/>
  <c r="BG28" i="18"/>
  <c r="BC28" i="18"/>
  <c r="AY28" i="18"/>
  <c r="AU28" i="18"/>
  <c r="AQ28" i="18"/>
  <c r="AM28" i="18"/>
  <c r="AI28" i="18"/>
  <c r="AE28" i="18"/>
  <c r="CA27" i="18"/>
  <c r="BW27" i="18"/>
  <c r="BS27" i="18"/>
  <c r="BO27" i="18"/>
  <c r="BK27" i="18"/>
  <c r="BG27" i="18"/>
  <c r="AY27" i="18"/>
  <c r="AU27" i="18"/>
  <c r="AQ27" i="18"/>
  <c r="AM27" i="18"/>
  <c r="AI27" i="18"/>
  <c r="AE27" i="18"/>
  <c r="AA27" i="18"/>
  <c r="W27" i="18"/>
  <c r="S27" i="18"/>
  <c r="O27" i="18"/>
  <c r="K27" i="18"/>
  <c r="G27" i="18"/>
  <c r="BC26" i="18"/>
  <c r="BW25" i="18"/>
  <c r="BS25" i="18"/>
  <c r="BO25" i="18"/>
  <c r="BK25" i="18"/>
  <c r="BW24" i="18"/>
  <c r="BS24" i="18"/>
  <c r="BO24" i="18"/>
  <c r="BK24" i="18"/>
  <c r="BC24" i="18"/>
  <c r="CA23" i="18"/>
  <c r="AY23" i="18"/>
  <c r="AU23" i="18"/>
  <c r="AQ23" i="18"/>
  <c r="AM23" i="18"/>
  <c r="AI23" i="18"/>
  <c r="AE23" i="18"/>
  <c r="AA23" i="18"/>
  <c r="W23" i="18"/>
  <c r="S23" i="18"/>
  <c r="O23" i="18"/>
  <c r="K23" i="18"/>
  <c r="G23" i="18"/>
  <c r="CA22" i="18"/>
  <c r="BW22" i="18"/>
  <c r="BS22" i="18"/>
  <c r="BO22" i="18"/>
  <c r="BK22" i="18"/>
  <c r="BG22" i="18"/>
  <c r="BC22" i="18"/>
  <c r="AY22" i="18"/>
  <c r="AU22" i="18"/>
  <c r="AQ22" i="18"/>
  <c r="AM22" i="18"/>
  <c r="AI22" i="18"/>
  <c r="AE22" i="18"/>
  <c r="AA22" i="18"/>
  <c r="W22" i="18"/>
  <c r="S22" i="18"/>
  <c r="O22" i="18"/>
  <c r="K22" i="18"/>
  <c r="G22" i="18"/>
  <c r="CA21" i="18"/>
  <c r="BW21" i="18"/>
  <c r="BS21" i="18"/>
  <c r="BO21" i="18"/>
  <c r="BK21" i="18"/>
  <c r="BG21" i="18"/>
  <c r="BC21" i="18"/>
  <c r="AY21" i="18"/>
  <c r="AU21" i="18"/>
  <c r="AQ21" i="18"/>
  <c r="AM21" i="18"/>
  <c r="AI21" i="18"/>
  <c r="AE21" i="18"/>
  <c r="AA21" i="18"/>
  <c r="W21" i="18"/>
  <c r="S21" i="18"/>
  <c r="O21" i="18"/>
  <c r="CA20" i="18"/>
  <c r="BW20" i="18"/>
  <c r="BS20" i="18"/>
  <c r="BO20" i="18"/>
  <c r="BK20" i="18"/>
  <c r="BG20" i="18"/>
  <c r="BC20" i="18"/>
  <c r="AY20" i="18"/>
  <c r="AU20" i="18"/>
  <c r="AQ20" i="18"/>
  <c r="AM20" i="18"/>
  <c r="AI20" i="18"/>
  <c r="AE20" i="18"/>
  <c r="AA20" i="18"/>
  <c r="W20" i="18"/>
  <c r="S20" i="18"/>
  <c r="O20" i="18"/>
  <c r="K20" i="18"/>
  <c r="G20" i="18"/>
  <c r="CA19" i="18"/>
  <c r="BW19" i="18"/>
  <c r="BS19" i="18"/>
  <c r="BO19" i="18"/>
  <c r="BK19" i="18"/>
  <c r="BG19" i="18"/>
  <c r="BC19" i="18"/>
  <c r="AY19" i="18"/>
  <c r="AU19" i="18"/>
  <c r="AQ19" i="18"/>
  <c r="AM19" i="18"/>
  <c r="AI19" i="18"/>
  <c r="AE19" i="18"/>
  <c r="AA19" i="18"/>
  <c r="W19" i="18"/>
  <c r="S19" i="18"/>
  <c r="O19" i="18"/>
  <c r="K19" i="18"/>
  <c r="G19" i="18"/>
  <c r="CA18" i="18"/>
  <c r="BW18" i="18"/>
  <c r="BS18" i="18"/>
  <c r="BO18" i="18"/>
  <c r="BK18" i="18"/>
  <c r="BG18" i="18"/>
  <c r="BC18" i="18"/>
  <c r="AY18" i="18"/>
  <c r="AU18" i="18"/>
  <c r="AQ18" i="18"/>
  <c r="AM18" i="18"/>
  <c r="AI18" i="18"/>
  <c r="AE18" i="18"/>
  <c r="AA18" i="18"/>
  <c r="W18" i="18"/>
  <c r="S18" i="18"/>
  <c r="O18" i="18"/>
  <c r="CA17" i="18"/>
  <c r="BW17" i="18"/>
  <c r="BS17" i="18"/>
  <c r="BO17" i="18"/>
  <c r="BK17" i="18"/>
  <c r="BG17" i="18"/>
  <c r="BC17" i="18"/>
  <c r="AY17" i="18"/>
  <c r="AU17" i="18"/>
  <c r="AQ17" i="18"/>
  <c r="AM17" i="18"/>
  <c r="AI17" i="18"/>
  <c r="AE17" i="18"/>
  <c r="AA17" i="18"/>
  <c r="W17" i="18"/>
  <c r="S17" i="18"/>
  <c r="O17" i="18"/>
  <c r="K17" i="18"/>
  <c r="CA16" i="18"/>
  <c r="BW16" i="18"/>
  <c r="BS16" i="18"/>
  <c r="BO16" i="18"/>
  <c r="BK16" i="18"/>
  <c r="BG16" i="18"/>
  <c r="BC16" i="18"/>
  <c r="AY16" i="18"/>
  <c r="AU16" i="18"/>
  <c r="AQ16" i="18"/>
  <c r="AM16" i="18"/>
  <c r="AI16" i="18"/>
  <c r="AE16" i="18"/>
  <c r="AA16" i="18"/>
  <c r="W16" i="18"/>
  <c r="S16" i="18"/>
  <c r="O16" i="18"/>
  <c r="K16" i="18"/>
  <c r="G16" i="18"/>
  <c r="CA15" i="18"/>
  <c r="BW15" i="18"/>
  <c r="BS15" i="18"/>
  <c r="BO15" i="18"/>
  <c r="BK15" i="18"/>
  <c r="BG15" i="18"/>
  <c r="BC15" i="18"/>
  <c r="AY15" i="18"/>
  <c r="AU15" i="18"/>
  <c r="AQ15" i="18"/>
  <c r="AM15" i="18"/>
  <c r="AI15" i="18"/>
  <c r="AE15" i="18"/>
  <c r="AA15" i="18"/>
  <c r="W15" i="18"/>
  <c r="S15" i="18"/>
  <c r="O15" i="18"/>
  <c r="K15" i="18"/>
  <c r="G15" i="18"/>
  <c r="CA14" i="18"/>
  <c r="BW14" i="18"/>
  <c r="BS14" i="18"/>
  <c r="BO14" i="18"/>
  <c r="BK14" i="18"/>
  <c r="BG14" i="18"/>
  <c r="BC14" i="18"/>
  <c r="AY14" i="18"/>
  <c r="AU14" i="18"/>
  <c r="AQ14" i="18"/>
  <c r="AM14" i="18"/>
  <c r="AI14" i="18"/>
  <c r="AE14" i="18"/>
  <c r="AA14" i="18"/>
  <c r="W14" i="18"/>
  <c r="S14" i="18"/>
  <c r="O14" i="18"/>
  <c r="G14" i="18"/>
  <c r="CA13" i="18"/>
  <c r="BW13" i="18"/>
  <c r="BS13" i="18"/>
  <c r="BO13" i="18"/>
  <c r="BK13" i="18"/>
  <c r="BG13" i="18"/>
  <c r="BC13" i="18"/>
  <c r="AY13" i="18"/>
  <c r="AU13" i="18"/>
  <c r="AQ13" i="18"/>
  <c r="AM13" i="18"/>
  <c r="AI13" i="18"/>
  <c r="AE13" i="18"/>
  <c r="AA13" i="18"/>
  <c r="W13" i="18"/>
  <c r="S13" i="18"/>
  <c r="O13" i="18"/>
  <c r="K13" i="18"/>
  <c r="G13" i="18"/>
  <c r="CA12" i="18"/>
  <c r="BW12" i="18"/>
  <c r="BS12" i="18"/>
  <c r="BO12" i="18"/>
  <c r="BK12" i="18"/>
  <c r="BG12" i="18"/>
  <c r="BC12" i="18"/>
  <c r="AY12" i="18"/>
  <c r="AU12" i="18"/>
  <c r="AQ12" i="18"/>
  <c r="AM12" i="18"/>
  <c r="AI12" i="18"/>
  <c r="AE12" i="18"/>
  <c r="AA12" i="18"/>
  <c r="W12" i="18"/>
  <c r="S12" i="18"/>
  <c r="CA11" i="18"/>
  <c r="BW11" i="18"/>
  <c r="BS11" i="18"/>
  <c r="BO11" i="18"/>
  <c r="BK11" i="18"/>
  <c r="BG11" i="18"/>
  <c r="BC11" i="18"/>
  <c r="AY11" i="18"/>
  <c r="AU11" i="18"/>
  <c r="AQ11" i="18"/>
  <c r="AM11" i="18"/>
  <c r="AI11" i="18"/>
  <c r="AE11" i="18"/>
  <c r="AA11" i="18"/>
  <c r="W11" i="18"/>
  <c r="S11" i="18"/>
  <c r="O11" i="18"/>
  <c r="K11" i="18"/>
  <c r="G11" i="18"/>
  <c r="CA10" i="18"/>
  <c r="BW10" i="18"/>
  <c r="BS10" i="18"/>
  <c r="BO10" i="18"/>
  <c r="BK10" i="18"/>
  <c r="BG10" i="18"/>
  <c r="BC10" i="18"/>
  <c r="AY10" i="18"/>
  <c r="AU10" i="18"/>
  <c r="AQ10" i="18"/>
  <c r="AM10" i="18"/>
  <c r="AI10" i="18"/>
  <c r="AE10" i="18"/>
  <c r="AA10" i="18"/>
  <c r="W10" i="18"/>
  <c r="S10" i="18"/>
  <c r="O10" i="18"/>
  <c r="K10" i="18"/>
  <c r="G10" i="18"/>
  <c r="CA9" i="18"/>
  <c r="W9" i="18"/>
  <c r="S9" i="18"/>
  <c r="CA8" i="18"/>
  <c r="BW8" i="18"/>
  <c r="BS8" i="18"/>
  <c r="BO8" i="18"/>
  <c r="BK8" i="18"/>
  <c r="BG8" i="18"/>
  <c r="BC8" i="18"/>
  <c r="AY8" i="18"/>
  <c r="AU8" i="18"/>
  <c r="AM8" i="18"/>
  <c r="AA8" i="18"/>
  <c r="W8" i="18"/>
  <c r="S8" i="18"/>
  <c r="O8" i="18"/>
  <c r="K8" i="18"/>
  <c r="BW7" i="18"/>
  <c r="BS7" i="18"/>
  <c r="BO7" i="18"/>
  <c r="BK7" i="18"/>
  <c r="BG7" i="18"/>
  <c r="BC7" i="18"/>
  <c r="AY7" i="18"/>
  <c r="AU7" i="18"/>
  <c r="AQ7" i="18"/>
  <c r="AM7" i="18"/>
  <c r="AI7" i="18"/>
  <c r="AE7" i="18"/>
  <c r="AA7" i="18"/>
  <c r="W7" i="18"/>
  <c r="S7" i="18"/>
  <c r="O7" i="18"/>
  <c r="K7" i="18"/>
  <c r="CA6" i="18"/>
  <c r="BW6" i="18"/>
  <c r="BS6" i="18"/>
  <c r="BO6" i="18"/>
  <c r="BK6" i="18"/>
  <c r="BG6" i="18"/>
  <c r="BC6" i="18"/>
  <c r="AY6" i="18"/>
  <c r="AU6" i="18"/>
  <c r="AQ6" i="18"/>
  <c r="AM6" i="18"/>
  <c r="AI6" i="18"/>
  <c r="AE6" i="18"/>
  <c r="AA6" i="18"/>
  <c r="W6" i="18"/>
  <c r="S6" i="18"/>
  <c r="O6" i="18"/>
  <c r="K6" i="18"/>
  <c r="G6" i="18"/>
  <c r="AM1048394" i="18" l="1"/>
  <c r="AA1048423" i="18"/>
  <c r="S1048423" i="18"/>
  <c r="AI1048394" i="18"/>
  <c r="W1048423" i="18"/>
  <c r="AE1048394" i="18"/>
</calcChain>
</file>

<file path=xl/sharedStrings.xml><?xml version="1.0" encoding="utf-8"?>
<sst xmlns="http://schemas.openxmlformats.org/spreadsheetml/2006/main" count="842" uniqueCount="103">
  <si>
    <t>年　　次</t>
    <rPh sb="0" eb="4">
      <t>ネンジ</t>
    </rPh>
    <phoneticPr fontId="2"/>
  </si>
  <si>
    <t>産　　業</t>
    <rPh sb="0" eb="4">
      <t>サンギョウ</t>
    </rPh>
    <phoneticPr fontId="2"/>
  </si>
  <si>
    <t>合　　　　　　　計</t>
    <rPh sb="0" eb="9">
      <t>ゴウケイ</t>
    </rPh>
    <phoneticPr fontId="2"/>
  </si>
  <si>
    <t>平成13年</t>
    <rPh sb="0" eb="2">
      <t>ヘイセイ</t>
    </rPh>
    <rPh sb="4" eb="5">
      <t>ネン</t>
    </rPh>
    <phoneticPr fontId="2"/>
  </si>
  <si>
    <t>製造出荷額等</t>
    <rPh sb="0" eb="2">
      <t>セイゾウ</t>
    </rPh>
    <rPh sb="2" eb="5">
      <t>シュッカガク</t>
    </rPh>
    <rPh sb="5" eb="6">
      <t>トウ</t>
    </rPh>
    <phoneticPr fontId="2"/>
  </si>
  <si>
    <t>（万円）</t>
    <rPh sb="1" eb="2">
      <t>マン</t>
    </rPh>
    <rPh sb="2" eb="3">
      <t>エン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</si>
  <si>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</si>
  <si>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</si>
  <si>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</si>
  <si>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</si>
  <si>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事業所</t>
    <rPh sb="0" eb="3">
      <t>ジギョウショ</t>
    </rPh>
    <phoneticPr fontId="2"/>
  </si>
  <si>
    <t>従業者</t>
    <rPh sb="0" eb="1">
      <t>ジュウ</t>
    </rPh>
    <rPh sb="1" eb="2">
      <t>ギョウ</t>
    </rPh>
    <rPh sb="2" eb="3">
      <t>シャ</t>
    </rPh>
    <phoneticPr fontId="2"/>
  </si>
  <si>
    <t>-</t>
    <phoneticPr fontId="4"/>
  </si>
  <si>
    <t>平成9年</t>
    <rPh sb="0" eb="2">
      <t>ヘイセイ</t>
    </rPh>
    <rPh sb="3" eb="4">
      <t>ネン</t>
    </rPh>
    <phoneticPr fontId="2"/>
  </si>
  <si>
    <t>平成11年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</si>
  <si>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</si>
  <si>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</si>
  <si>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</si>
  <si>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</si>
  <si>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</si>
  <si>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</si>
  <si>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</si>
  <si>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</si>
  <si>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</si>
  <si>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-</t>
    <phoneticPr fontId="2"/>
  </si>
  <si>
    <t>x</t>
    <phoneticPr fontId="2"/>
  </si>
  <si>
    <t>‐</t>
    <phoneticPr fontId="2"/>
  </si>
  <si>
    <t>製造出荷額等</t>
    <rPh sb="0" eb="2">
      <t>セイゾウ</t>
    </rPh>
    <rPh sb="2" eb="4">
      <t>シュッカ</t>
    </rPh>
    <rPh sb="4" eb="5">
      <t>ガク</t>
    </rPh>
    <rPh sb="5" eb="6">
      <t>トウ</t>
    </rPh>
    <phoneticPr fontId="4"/>
  </si>
  <si>
    <t>平成26年</t>
    <rPh sb="0" eb="2">
      <t>ヘイセイ</t>
    </rPh>
    <rPh sb="4" eb="5">
      <t>ネン</t>
    </rPh>
    <phoneticPr fontId="2"/>
  </si>
  <si>
    <t>1999年</t>
    <phoneticPr fontId="4"/>
  </si>
  <si>
    <t>2000年</t>
  </si>
  <si>
    <t>2001年</t>
  </si>
  <si>
    <t>2002年</t>
  </si>
  <si>
    <t>2003年</t>
  </si>
  <si>
    <t>2004年</t>
  </si>
  <si>
    <t>2005年</t>
  </si>
  <si>
    <t>2006年</t>
  </si>
  <si>
    <t>2007年</t>
  </si>
  <si>
    <t>2008年</t>
  </si>
  <si>
    <t>2009年</t>
  </si>
  <si>
    <t>2010年</t>
  </si>
  <si>
    <t>2011年</t>
  </si>
  <si>
    <t>2012年</t>
  </si>
  <si>
    <t>2013年</t>
  </si>
  <si>
    <t>平成8年</t>
    <rPh sb="0" eb="2">
      <t>ヘイセイ</t>
    </rPh>
    <rPh sb="3" eb="4">
      <t>ネン</t>
    </rPh>
    <phoneticPr fontId="2"/>
  </si>
  <si>
    <t>平成10年</t>
    <rPh sb="0" eb="2">
      <t>ヘイセイ</t>
    </rPh>
    <rPh sb="4" eb="5">
      <t>ネン</t>
    </rPh>
    <phoneticPr fontId="2"/>
  </si>
  <si>
    <t>1996年</t>
  </si>
  <si>
    <t>1997年</t>
  </si>
  <si>
    <t>1998年</t>
  </si>
  <si>
    <t>-</t>
    <phoneticPr fontId="4"/>
  </si>
  <si>
    <t>衣服・その他の繊維製品製造業</t>
    <rPh sb="0" eb="2">
      <t>イフク</t>
    </rPh>
    <rPh sb="5" eb="6">
      <t>タ</t>
    </rPh>
    <rPh sb="7" eb="9">
      <t>センイ</t>
    </rPh>
    <rPh sb="9" eb="11">
      <t>セイヒン</t>
    </rPh>
    <rPh sb="11" eb="14">
      <t>セイゾウギョウ</t>
    </rPh>
    <phoneticPr fontId="2"/>
  </si>
  <si>
    <t>武器製造業</t>
    <rPh sb="0" eb="2">
      <t>ブキ</t>
    </rPh>
    <rPh sb="2" eb="5">
      <t>セイゾウギョウ</t>
    </rPh>
    <phoneticPr fontId="2"/>
  </si>
  <si>
    <t>-</t>
    <phoneticPr fontId="4"/>
  </si>
  <si>
    <t>2014年</t>
    <phoneticPr fontId="4"/>
  </si>
  <si>
    <t>平成27年</t>
    <rPh sb="0" eb="2">
      <t>ヘイセイ</t>
    </rPh>
    <rPh sb="4" eb="5">
      <t>ネン</t>
    </rPh>
    <phoneticPr fontId="2"/>
  </si>
  <si>
    <t>2015年</t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</si>
  <si>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4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</si>
  <si>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4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</si>
  <si>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4"/>
  </si>
  <si>
    <t>-</t>
    <phoneticPr fontId="4"/>
  </si>
  <si>
    <t>x</t>
  </si>
  <si>
    <t>x</t>
    <phoneticPr fontId="4"/>
  </si>
  <si>
    <t>繊維工業</t>
    <rPh sb="0" eb="2">
      <t>センイ</t>
    </rPh>
    <rPh sb="2" eb="4">
      <t>コウギョウ</t>
    </rPh>
    <phoneticPr fontId="2"/>
  </si>
  <si>
    <t>食料品製造業</t>
    <rPh sb="0" eb="3">
      <t>ショクリョウヒン</t>
    </rPh>
    <rPh sb="3" eb="6">
      <t>セイゾウギョウ</t>
    </rPh>
    <phoneticPr fontId="2"/>
  </si>
  <si>
    <t>飲料・たばこ・飼料製造業</t>
    <rPh sb="0" eb="2">
      <t>インリョウ</t>
    </rPh>
    <rPh sb="7" eb="9">
      <t>シリョウ</t>
    </rPh>
    <rPh sb="9" eb="11">
      <t>セイゾウ</t>
    </rPh>
    <rPh sb="11" eb="12">
      <t>ギョウ</t>
    </rPh>
    <phoneticPr fontId="2"/>
  </si>
  <si>
    <t>木材・木製品製造業（家具を除く）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2"/>
  </si>
  <si>
    <t>家具・装備品製造業</t>
    <rPh sb="0" eb="2">
      <t>カグ</t>
    </rPh>
    <rPh sb="3" eb="6">
      <t>ソウビヒン</t>
    </rPh>
    <rPh sb="6" eb="9">
      <t>セイゾウギョウ</t>
    </rPh>
    <phoneticPr fontId="2"/>
  </si>
  <si>
    <t>パルプ・紙・紙加工品製造業</t>
    <rPh sb="4" eb="5">
      <t>カミ</t>
    </rPh>
    <rPh sb="6" eb="10">
      <t>カミカコウヒン</t>
    </rPh>
    <rPh sb="10" eb="13">
      <t>セイゾウギョウ</t>
    </rPh>
    <phoneticPr fontId="2"/>
  </si>
  <si>
    <t>印刷・同関連産業</t>
    <rPh sb="0" eb="2">
      <t>インサツ</t>
    </rPh>
    <rPh sb="3" eb="4">
      <t>ドウ</t>
    </rPh>
    <rPh sb="4" eb="6">
      <t>カンレン</t>
    </rPh>
    <rPh sb="6" eb="8">
      <t>サンギョウ</t>
    </rPh>
    <phoneticPr fontId="2"/>
  </si>
  <si>
    <t>化学工業</t>
    <rPh sb="0" eb="2">
      <t>カガク</t>
    </rPh>
    <rPh sb="2" eb="4">
      <t>コウギョウ</t>
    </rPh>
    <phoneticPr fontId="2"/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</si>
  <si>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2"/>
  </si>
  <si>
    <t>プラスチック製品製造業</t>
    <rPh sb="6" eb="8">
      <t>セイヒン</t>
    </rPh>
    <rPh sb="8" eb="11">
      <t>セイゾウギョウ</t>
    </rPh>
    <phoneticPr fontId="2"/>
  </si>
  <si>
    <t>ゴム製品製造業</t>
    <rPh sb="2" eb="4">
      <t>セイヒン</t>
    </rPh>
    <rPh sb="4" eb="7">
      <t>セイゾウギョウ</t>
    </rPh>
    <phoneticPr fontId="2"/>
  </si>
  <si>
    <t>なめし皮・同製品・毛皮製造業</t>
    <rPh sb="3" eb="4">
      <t>カワ</t>
    </rPh>
    <rPh sb="5" eb="6">
      <t>ドウ</t>
    </rPh>
    <rPh sb="6" eb="8">
      <t>セイヒン</t>
    </rPh>
    <rPh sb="9" eb="10">
      <t>ケ</t>
    </rPh>
    <rPh sb="10" eb="11">
      <t>カワ</t>
    </rPh>
    <rPh sb="11" eb="14">
      <t>セイゾウギョウ</t>
    </rPh>
    <phoneticPr fontId="2"/>
  </si>
  <si>
    <t>窯業・土石製品製造業</t>
    <rPh sb="0" eb="1">
      <t>カマ</t>
    </rPh>
    <rPh sb="1" eb="2">
      <t>ギョウ</t>
    </rPh>
    <rPh sb="3" eb="5">
      <t>ドセキ</t>
    </rPh>
    <rPh sb="5" eb="7">
      <t>セイヒン</t>
    </rPh>
    <rPh sb="7" eb="10">
      <t>セイゾウギョウ</t>
    </rPh>
    <phoneticPr fontId="2"/>
  </si>
  <si>
    <t>鉄鋼業</t>
    <rPh sb="0" eb="3">
      <t>テッコウギョウ</t>
    </rPh>
    <phoneticPr fontId="2"/>
  </si>
  <si>
    <t>非鉄金属製造業</t>
    <rPh sb="0" eb="2">
      <t>ヒテツ</t>
    </rPh>
    <rPh sb="2" eb="4">
      <t>キンゾク</t>
    </rPh>
    <rPh sb="4" eb="7">
      <t>セイゾウギョウ</t>
    </rPh>
    <phoneticPr fontId="2"/>
  </si>
  <si>
    <t>金属製品製造業</t>
    <rPh sb="0" eb="2">
      <t>キンゾク</t>
    </rPh>
    <rPh sb="2" eb="4">
      <t>セイヒン</t>
    </rPh>
    <rPh sb="4" eb="7">
      <t>セイゾウギョウ</t>
    </rPh>
    <phoneticPr fontId="2"/>
  </si>
  <si>
    <t>一般機械器具製造業</t>
    <rPh sb="0" eb="2">
      <t>イッパン</t>
    </rPh>
    <rPh sb="2" eb="4">
      <t>キカイ</t>
    </rPh>
    <rPh sb="4" eb="6">
      <t>キグ</t>
    </rPh>
    <rPh sb="6" eb="9">
      <t>セイゾウギョウ</t>
    </rPh>
    <phoneticPr fontId="2"/>
  </si>
  <si>
    <t>電気機械器具製造業</t>
    <rPh sb="0" eb="2">
      <t>デンキ</t>
    </rPh>
    <rPh sb="2" eb="4">
      <t>キカイ</t>
    </rPh>
    <rPh sb="6" eb="9">
      <t>セイゾウギョウ</t>
    </rPh>
    <phoneticPr fontId="2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</si>
  <si>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2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</si>
  <si>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2"/>
  </si>
  <si>
    <t>輸送用機械器具製造業</t>
    <rPh sb="0" eb="3">
      <t>ユソウヨウ</t>
    </rPh>
    <rPh sb="3" eb="5">
      <t>キカイ</t>
    </rPh>
    <rPh sb="7" eb="10">
      <t>セイゾウギョウ</t>
    </rPh>
    <phoneticPr fontId="2"/>
  </si>
  <si>
    <t>精密機械器具製造業</t>
    <rPh sb="0" eb="2">
      <t>セイミツ</t>
    </rPh>
    <rPh sb="2" eb="4">
      <t>キカイ</t>
    </rPh>
    <rPh sb="6" eb="9">
      <t>セイゾウギョウ</t>
    </rPh>
    <phoneticPr fontId="2"/>
  </si>
  <si>
    <t>その他の製造業</t>
    <rPh sb="0" eb="3">
      <t>ソノタ</t>
    </rPh>
    <rPh sb="4" eb="7">
      <t>セイゾウギョウ</t>
    </rPh>
    <phoneticPr fontId="2"/>
  </si>
  <si>
    <t>-</t>
    <phoneticPr fontId="2"/>
  </si>
  <si>
    <t>平成28年</t>
    <rPh sb="0" eb="2">
      <t>ヘイセイ</t>
    </rPh>
    <rPh sb="4" eb="5">
      <t>ネン</t>
    </rPh>
    <phoneticPr fontId="2"/>
  </si>
  <si>
    <t>2016年</t>
  </si>
  <si>
    <t>-</t>
  </si>
  <si>
    <t>平成29年</t>
    <rPh sb="0" eb="2">
      <t>ヘイセイ</t>
    </rPh>
    <rPh sb="4" eb="5">
      <t>ネン</t>
    </rPh>
    <phoneticPr fontId="2"/>
  </si>
  <si>
    <t>2017年</t>
  </si>
  <si>
    <t>x</t>
    <phoneticPr fontId="2"/>
  </si>
  <si>
    <t>平成30年</t>
    <rPh sb="0" eb="2">
      <t>ヘイセイ</t>
    </rPh>
    <rPh sb="4" eb="5">
      <t>ネン</t>
    </rPh>
    <phoneticPr fontId="2"/>
  </si>
  <si>
    <t>2018年</t>
    <phoneticPr fontId="2"/>
  </si>
  <si>
    <t>-</t>
    <phoneticPr fontId="2"/>
  </si>
  <si>
    <t>x</t>
    <phoneticPr fontId="2"/>
  </si>
  <si>
    <t>令和元年</t>
    <rPh sb="0" eb="2">
      <t>レイワ</t>
    </rPh>
    <rPh sb="2" eb="4">
      <t>ガンネン</t>
    </rPh>
    <phoneticPr fontId="2"/>
  </si>
  <si>
    <t>2019年</t>
    <phoneticPr fontId="2"/>
  </si>
  <si>
    <t>令和２年</t>
    <rPh sb="0" eb="2">
      <t>レイワ</t>
    </rPh>
    <rPh sb="3" eb="4">
      <t>ネン</t>
    </rPh>
    <phoneticPr fontId="2"/>
  </si>
  <si>
    <t>2020年</t>
    <phoneticPr fontId="2"/>
  </si>
  <si>
    <t xml:space="preserve"> x </t>
  </si>
  <si>
    <t xml:space="preserve"> - </t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</si>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</sst>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 shrinkToFit="1"/>
    </xf>
    <xf numFmtId="41" fontId="1" fillId="0" borderId="16" xfId="0" applyNumberFormat="1" applyFont="1" applyFill="1" applyBorder="1" applyAlignment="1">
      <alignment horizontal="right" vertical="center" shrinkToFit="1"/>
    </xf>
    <xf numFmtId="41" fontId="1" fillId="0" borderId="19" xfId="0" applyNumberFormat="1" applyFont="1" applyFill="1" applyBorder="1" applyAlignment="1">
      <alignment horizontal="right" vertical="center" shrinkToFit="1"/>
    </xf>
    <xf numFmtId="41" fontId="0" fillId="0" borderId="24" xfId="0" applyNumberFormat="1" applyFont="1" applyFill="1" applyBorder="1" applyAlignment="1">
      <alignment horizontal="right" vertical="center" shrinkToFit="1"/>
    </xf>
    <xf numFmtId="41" fontId="0" fillId="0" borderId="15" xfId="0" applyNumberFormat="1" applyFont="1" applyFill="1" applyBorder="1" applyAlignment="1">
      <alignment horizontal="right" vertical="center" shrinkToFit="1"/>
    </xf>
    <xf numFmtId="41" fontId="0" fillId="0" borderId="19" xfId="0" applyNumberFormat="1" applyFont="1" applyFill="1" applyBorder="1" applyAlignment="1">
      <alignment horizontal="right" vertical="center" shrinkToFit="1"/>
    </xf>
    <xf numFmtId="41" fontId="1" fillId="0" borderId="24" xfId="0" applyNumberFormat="1" applyFont="1" applyFill="1" applyBorder="1" applyAlignment="1">
      <alignment horizontal="right" vertical="center" shrinkToFit="1"/>
    </xf>
    <xf numFmtId="41" fontId="1" fillId="0" borderId="15" xfId="0" applyNumberFormat="1" applyFont="1" applyFill="1" applyBorder="1" applyAlignment="1">
      <alignment horizontal="right" vertical="center" shrinkToFit="1"/>
    </xf>
    <xf numFmtId="41" fontId="1" fillId="0" borderId="9" xfId="0" applyNumberFormat="1" applyFont="1" applyFill="1" applyBorder="1" applyAlignment="1">
      <alignment horizontal="right" vertical="center" shrinkToFit="1"/>
    </xf>
    <xf numFmtId="41" fontId="0" fillId="0" borderId="9" xfId="0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3" fillId="0" borderId="30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center" vertical="center"/>
    </xf>
    <xf numFmtId="41" fontId="1" fillId="0" borderId="20" xfId="1" applyNumberFormat="1" applyFont="1" applyFill="1" applyBorder="1" applyAlignment="1">
      <alignment horizontal="right" vertical="center" shrinkToFit="1"/>
    </xf>
    <xf numFmtId="41" fontId="1" fillId="0" borderId="19" xfId="1" applyNumberFormat="1" applyFont="1" applyFill="1" applyBorder="1" applyAlignment="1">
      <alignment horizontal="right" vertical="center" shrinkToFit="1"/>
    </xf>
    <xf numFmtId="41" fontId="1" fillId="0" borderId="24" xfId="1" applyNumberFormat="1" applyFont="1" applyFill="1" applyBorder="1" applyAlignment="1">
      <alignment horizontal="right" vertical="center" shrinkToFit="1"/>
    </xf>
    <xf numFmtId="41" fontId="1" fillId="0" borderId="15" xfId="1" applyNumberFormat="1" applyFont="1" applyFill="1" applyBorder="1" applyAlignment="1">
      <alignment horizontal="right" vertical="center" shrinkToFit="1"/>
    </xf>
    <xf numFmtId="41" fontId="0" fillId="0" borderId="24" xfId="1" applyNumberFormat="1" applyFont="1" applyFill="1" applyBorder="1" applyAlignment="1">
      <alignment horizontal="right" vertical="center" shrinkToFit="1"/>
    </xf>
    <xf numFmtId="41" fontId="0" fillId="0" borderId="19" xfId="1" applyNumberFormat="1" applyFont="1" applyFill="1" applyBorder="1" applyAlignment="1">
      <alignment horizontal="right" vertical="center" shrinkToFit="1"/>
    </xf>
    <xf numFmtId="41" fontId="0" fillId="0" borderId="15" xfId="1" applyNumberFormat="1" applyFont="1" applyFill="1" applyBorder="1" applyAlignment="1">
      <alignment horizontal="right" vertical="center" shrinkToFit="1"/>
    </xf>
    <xf numFmtId="41" fontId="1" fillId="0" borderId="21" xfId="1" applyNumberFormat="1" applyFont="1" applyFill="1" applyBorder="1" applyAlignment="1">
      <alignment horizontal="right" vertical="center" shrinkToFit="1"/>
    </xf>
    <xf numFmtId="41" fontId="1" fillId="0" borderId="25" xfId="1" applyNumberFormat="1" applyFont="1" applyFill="1" applyBorder="1" applyAlignment="1">
      <alignment horizontal="right" vertical="center" shrinkToFit="1"/>
    </xf>
    <xf numFmtId="41" fontId="1" fillId="0" borderId="16" xfId="1" applyNumberFormat="1" applyFont="1" applyFill="1" applyBorder="1" applyAlignment="1">
      <alignment horizontal="right" vertical="center" shrinkToFit="1"/>
    </xf>
    <xf numFmtId="41" fontId="1" fillId="0" borderId="22" xfId="1" applyNumberFormat="1" applyFont="1" applyFill="1" applyBorder="1" applyAlignment="1">
      <alignment horizontal="right" vertical="center" shrinkToFit="1"/>
    </xf>
    <xf numFmtId="41" fontId="0" fillId="0" borderId="21" xfId="1" applyNumberFormat="1" applyFont="1" applyFill="1" applyBorder="1" applyAlignment="1">
      <alignment horizontal="right" vertical="center" shrinkToFit="1"/>
    </xf>
    <xf numFmtId="41" fontId="1" fillId="0" borderId="21" xfId="0" applyNumberFormat="1" applyFont="1" applyFill="1" applyBorder="1" applyAlignment="1">
      <alignment horizontal="right" vertical="center" shrinkToFit="1"/>
    </xf>
    <xf numFmtId="41" fontId="1" fillId="0" borderId="25" xfId="0" applyNumberFormat="1" applyFont="1" applyFill="1" applyBorder="1" applyAlignment="1">
      <alignment horizontal="right" vertical="center" shrinkToFit="1"/>
    </xf>
    <xf numFmtId="41" fontId="1" fillId="0" borderId="10" xfId="0" applyNumberFormat="1" applyFont="1" applyFill="1" applyBorder="1" applyAlignment="1">
      <alignment horizontal="right" vertical="center" shrinkToFit="1"/>
    </xf>
    <xf numFmtId="41" fontId="1" fillId="0" borderId="28" xfId="0" applyNumberFormat="1" applyFont="1" applyFill="1" applyBorder="1" applyAlignment="1">
      <alignment horizontal="right" vertical="center" shrinkToFit="1"/>
    </xf>
    <xf numFmtId="41" fontId="1" fillId="2" borderId="17" xfId="1" applyNumberFormat="1" applyFont="1" applyFill="1" applyBorder="1" applyAlignment="1">
      <alignment horizontal="right" vertical="center" shrinkToFit="1"/>
    </xf>
    <xf numFmtId="41" fontId="1" fillId="2" borderId="23" xfId="1" applyNumberFormat="1" applyFont="1" applyFill="1" applyBorder="1" applyAlignment="1">
      <alignment horizontal="right" vertical="center" shrinkToFit="1"/>
    </xf>
    <xf numFmtId="41" fontId="1" fillId="2" borderId="14" xfId="1" applyNumberFormat="1" applyFont="1" applyFill="1" applyBorder="1" applyAlignment="1">
      <alignment horizontal="right" vertical="center" shrinkToFit="1"/>
    </xf>
    <xf numFmtId="41" fontId="1" fillId="2" borderId="18" xfId="1" applyNumberFormat="1" applyFont="1" applyFill="1" applyBorder="1" applyAlignment="1">
      <alignment horizontal="right" vertical="center" shrinkToFit="1"/>
    </xf>
    <xf numFmtId="41" fontId="1" fillId="2" borderId="17" xfId="0" applyNumberFormat="1" applyFont="1" applyFill="1" applyBorder="1" applyAlignment="1">
      <alignment horizontal="right" vertical="center" shrinkToFit="1"/>
    </xf>
    <xf numFmtId="41" fontId="1" fillId="2" borderId="23" xfId="0" applyNumberFormat="1" applyFont="1" applyFill="1" applyBorder="1" applyAlignment="1">
      <alignment horizontal="right" vertical="center" shrinkToFit="1"/>
    </xf>
    <xf numFmtId="41" fontId="1" fillId="2" borderId="11" xfId="0" applyNumberFormat="1" applyFont="1" applyFill="1" applyBorder="1" applyAlignment="1">
      <alignment horizontal="right" vertical="center" shrinkToFit="1"/>
    </xf>
    <xf numFmtId="41" fontId="1" fillId="2" borderId="8" xfId="1" applyNumberFormat="1" applyFont="1" applyFill="1" applyBorder="1" applyAlignment="1">
      <alignment horizontal="right" vertical="center" shrinkToFit="1"/>
    </xf>
    <xf numFmtId="41" fontId="1" fillId="2" borderId="8" xfId="0" applyNumberFormat="1" applyFont="1" applyFill="1" applyBorder="1" applyAlignment="1">
      <alignment horizontal="right" vertical="center" shrinkToFit="1"/>
    </xf>
    <xf numFmtId="41" fontId="1" fillId="2" borderId="14" xfId="0" applyNumberFormat="1" applyFont="1" applyFill="1" applyBorder="1" applyAlignment="1">
      <alignment horizontal="right" vertical="center" shrinkToFit="1"/>
    </xf>
    <xf numFmtId="41" fontId="1" fillId="2" borderId="19" xfId="0" applyNumberFormat="1" applyFont="1" applyFill="1" applyBorder="1" applyAlignment="1">
      <alignment horizontal="right" vertical="center" shrinkToFit="1"/>
    </xf>
    <xf numFmtId="41" fontId="0" fillId="2" borderId="24" xfId="0" applyNumberFormat="1" applyFont="1" applyFill="1" applyBorder="1" applyAlignment="1">
      <alignment horizontal="right" vertical="center" shrinkToFit="1"/>
    </xf>
    <xf numFmtId="41" fontId="0" fillId="2" borderId="15" xfId="0" applyNumberFormat="1" applyFont="1" applyFill="1" applyBorder="1" applyAlignment="1">
      <alignment horizontal="right" vertical="center" shrinkToFit="1"/>
    </xf>
    <xf numFmtId="41" fontId="1" fillId="2" borderId="20" xfId="1" applyNumberFormat="1" applyFont="1" applyFill="1" applyBorder="1" applyAlignment="1">
      <alignment horizontal="right" vertical="center" shrinkToFit="1"/>
    </xf>
    <xf numFmtId="41" fontId="0" fillId="2" borderId="19" xfId="0" applyNumberFormat="1" applyFont="1" applyFill="1" applyBorder="1" applyAlignment="1">
      <alignment horizontal="right" vertical="center" shrinkToFit="1"/>
    </xf>
    <xf numFmtId="41" fontId="1" fillId="2" borderId="24" xfId="0" applyNumberFormat="1" applyFont="1" applyFill="1" applyBorder="1" applyAlignment="1">
      <alignment horizontal="right" vertical="center" shrinkToFit="1"/>
    </xf>
    <xf numFmtId="41" fontId="1" fillId="2" borderId="15" xfId="0" applyNumberFormat="1" applyFont="1" applyFill="1" applyBorder="1" applyAlignment="1">
      <alignment horizontal="right" vertical="center" shrinkToFit="1"/>
    </xf>
    <xf numFmtId="41" fontId="1" fillId="2" borderId="9" xfId="0" applyNumberFormat="1" applyFont="1" applyFill="1" applyBorder="1" applyAlignment="1">
      <alignment horizontal="right" vertical="center" shrinkToFit="1"/>
    </xf>
    <xf numFmtId="41" fontId="1" fillId="2" borderId="19" xfId="1" applyNumberFormat="1" applyFont="1" applyFill="1" applyBorder="1" applyAlignment="1">
      <alignment horizontal="right" vertical="center" shrinkToFit="1"/>
    </xf>
    <xf numFmtId="41" fontId="1" fillId="2" borderId="24" xfId="1" applyNumberFormat="1" applyFont="1" applyFill="1" applyBorder="1" applyAlignment="1">
      <alignment horizontal="right" vertical="center" shrinkToFit="1"/>
    </xf>
    <xf numFmtId="41" fontId="1" fillId="2" borderId="15" xfId="1" applyNumberFormat="1" applyFont="1" applyFill="1" applyBorder="1" applyAlignment="1">
      <alignment horizontal="right" vertical="center" shrinkToFit="1"/>
    </xf>
    <xf numFmtId="41" fontId="0" fillId="2" borderId="9" xfId="0" applyNumberFormat="1" applyFont="1" applyFill="1" applyBorder="1" applyAlignment="1">
      <alignment horizontal="right" vertical="center" shrinkToFit="1"/>
    </xf>
    <xf numFmtId="41" fontId="0" fillId="2" borderId="19" xfId="1" applyNumberFormat="1" applyFont="1" applyFill="1" applyBorder="1" applyAlignment="1">
      <alignment horizontal="right" vertical="center" shrinkToFit="1"/>
    </xf>
    <xf numFmtId="41" fontId="1" fillId="2" borderId="9" xfId="0" applyNumberFormat="1" applyFont="1" applyFill="1" applyBorder="1" applyAlignment="1">
      <alignment horizontal="center" vertical="center" shrinkToFit="1"/>
    </xf>
    <xf numFmtId="41" fontId="1" fillId="2" borderId="27" xfId="0" applyNumberFormat="1" applyFont="1" applyFill="1" applyBorder="1" applyAlignment="1">
      <alignment horizontal="right" vertical="center" shrinkToFit="1"/>
    </xf>
    <xf numFmtId="41" fontId="1" fillId="2" borderId="37" xfId="0" applyNumberFormat="1" applyFont="1" applyFill="1" applyBorder="1" applyAlignment="1">
      <alignment horizontal="right" vertical="center" shrinkToFit="1"/>
    </xf>
    <xf numFmtId="41" fontId="1" fillId="2" borderId="26" xfId="0" applyNumberFormat="1" applyFont="1" applyFill="1" applyBorder="1" applyAlignment="1">
      <alignment horizontal="right" vertical="center" shrinkToFit="1"/>
    </xf>
    <xf numFmtId="41" fontId="1" fillId="2" borderId="38" xfId="0" applyNumberFormat="1" applyFont="1" applyFill="1" applyBorder="1" applyAlignment="1">
      <alignment horizontal="right" vertical="center" shrinkToFit="1"/>
    </xf>
    <xf numFmtId="41" fontId="1" fillId="2" borderId="36" xfId="0" applyNumberFormat="1" applyFont="1" applyFill="1" applyBorder="1" applyAlignment="1">
      <alignment horizontal="right" vertical="center" shrinkToFit="1"/>
    </xf>
    <xf numFmtId="41" fontId="0" fillId="2" borderId="20" xfId="1" applyNumberFormat="1" applyFont="1" applyFill="1" applyBorder="1" applyAlignment="1">
      <alignment horizontal="right" vertical="center" shrinkToFit="1"/>
    </xf>
    <xf numFmtId="41" fontId="1" fillId="2" borderId="32" xfId="0" applyNumberFormat="1" applyFont="1" applyFill="1" applyBorder="1" applyAlignment="1">
      <alignment horizontal="right" vertical="center" shrinkToFit="1"/>
    </xf>
    <xf numFmtId="41" fontId="0" fillId="0" borderId="25" xfId="0" applyNumberFormat="1" applyFont="1" applyFill="1" applyBorder="1" applyAlignment="1">
      <alignment horizontal="right" vertical="center" shrinkToFit="1"/>
    </xf>
    <xf numFmtId="41" fontId="0" fillId="2" borderId="14" xfId="0" applyNumberFormat="1" applyFont="1" applyFill="1" applyBorder="1" applyAlignment="1">
      <alignment horizontal="right" vertical="center" shrinkToFit="1"/>
    </xf>
    <xf numFmtId="41" fontId="0" fillId="2" borderId="26" xfId="0" applyNumberFormat="1" applyFont="1" applyFill="1" applyBorder="1" applyAlignment="1">
      <alignment horizontal="right" vertical="center" shrinkToFit="1"/>
    </xf>
    <xf numFmtId="41" fontId="0" fillId="2" borderId="17" xfId="0" applyNumberFormat="1" applyFont="1" applyFill="1" applyBorder="1" applyAlignment="1">
      <alignment horizontal="right" vertical="center" shrinkToFit="1"/>
    </xf>
    <xf numFmtId="41" fontId="0" fillId="2" borderId="23" xfId="0" applyNumberFormat="1" applyFont="1" applyFill="1" applyBorder="1" applyAlignment="1">
      <alignment horizontal="right" vertical="center" shrinkToFit="1"/>
    </xf>
    <xf numFmtId="41" fontId="0" fillId="0" borderId="20" xfId="1" applyNumberFormat="1" applyFont="1" applyFill="1" applyBorder="1" applyAlignment="1">
      <alignment horizontal="right" vertical="center" shrinkToFit="1"/>
    </xf>
    <xf numFmtId="49" fontId="3" fillId="2" borderId="33" xfId="0" applyNumberFormat="1" applyFont="1" applyFill="1" applyBorder="1" applyAlignment="1">
      <alignment horizontal="left" vertical="center" shrinkToFit="1"/>
    </xf>
    <xf numFmtId="49" fontId="3" fillId="2" borderId="29" xfId="0" applyNumberFormat="1" applyFont="1" applyFill="1" applyBorder="1" applyAlignment="1">
      <alignment horizontal="left" vertical="center" shrinkToFi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44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left" vertical="center" shrinkToFit="1"/>
    </xf>
    <xf numFmtId="49" fontId="3" fillId="2" borderId="13" xfId="0" applyNumberFormat="1" applyFont="1" applyFill="1" applyBorder="1" applyAlignment="1">
      <alignment horizontal="left" vertical="center" shrinkToFit="1"/>
    </xf>
    <xf numFmtId="49" fontId="3" fillId="0" borderId="33" xfId="0" applyNumberFormat="1" applyFont="1" applyFill="1" applyBorder="1" applyAlignment="1">
      <alignment horizontal="left" vertical="center" shrinkToFit="1"/>
    </xf>
    <xf numFmtId="49" fontId="3" fillId="0" borderId="29" xfId="0" applyNumberFormat="1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49" fontId="3" fillId="0" borderId="48" xfId="0" applyNumberFormat="1" applyFont="1" applyFill="1" applyBorder="1" applyAlignment="1">
      <alignment horizontal="left" vertical="center" shrinkToFit="1"/>
    </xf>
    <xf numFmtId="49" fontId="3" fillId="0" borderId="34" xfId="0" applyNumberFormat="1" applyFont="1" applyFill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28574</xdr:rowOff>
    </xdr:from>
    <xdr:to>
      <xdr:col>2</xdr:col>
      <xdr:colOff>1057274</xdr:colOff>
      <xdr:row>5</xdr:row>
      <xdr:rowOff>19048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38100" y="761999"/>
          <a:ext cx="2085974" cy="7429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CX1048423"/>
  <sheetViews>
    <sheetView tabSelected="1" view="pageBreakPreview" topLeftCell="BY5" zoomScaleNormal="100" zoomScaleSheetLayoutView="100" workbookViewId="0">
      <selection activeCell="CM25" sqref="CM25"/>
    </sheetView>
  </sheetViews>
  <sheetFormatPr defaultColWidth="9" defaultRowHeight="13.2" x14ac:dyDescent="0.2"/>
  <cols>
    <col min="1" max="1" width="3.77734375" style="7" customWidth="1"/>
    <col min="2" max="3" width="14" style="5" customWidth="1"/>
    <col min="4" max="4" width="6.21875" style="7" customWidth="1"/>
    <col min="5" max="5" width="7.77734375" style="7" customWidth="1"/>
    <col min="6" max="6" width="12.6640625" style="7" hidden="1" customWidth="1"/>
    <col min="7" max="7" width="8.77734375" style="7" customWidth="1"/>
    <col min="8" max="8" width="6.21875" style="7" customWidth="1"/>
    <col min="9" max="9" width="7.77734375" style="7" customWidth="1"/>
    <col min="10" max="10" width="12.6640625" style="7" hidden="1" customWidth="1"/>
    <col min="11" max="11" width="8.77734375" style="7" customWidth="1"/>
    <col min="12" max="12" width="6.21875" style="7" customWidth="1"/>
    <col min="13" max="13" width="7.77734375" style="7" customWidth="1"/>
    <col min="14" max="14" width="12.6640625" style="7" hidden="1" customWidth="1"/>
    <col min="15" max="15" width="8.77734375" style="7" customWidth="1"/>
    <col min="16" max="16" width="6.21875" style="5" customWidth="1"/>
    <col min="17" max="17" width="7.77734375" style="5" customWidth="1"/>
    <col min="18" max="18" width="12.6640625" style="5" hidden="1" customWidth="1"/>
    <col min="19" max="19" width="8.77734375" style="5" customWidth="1"/>
    <col min="20" max="20" width="6.21875" style="5" customWidth="1"/>
    <col min="21" max="21" width="7.77734375" style="5" customWidth="1"/>
    <col min="22" max="22" width="12.6640625" style="5" hidden="1" customWidth="1"/>
    <col min="23" max="23" width="8.77734375" style="5" customWidth="1"/>
    <col min="24" max="24" width="6.21875" style="5" customWidth="1"/>
    <col min="25" max="25" width="7.77734375" style="5" customWidth="1"/>
    <col min="26" max="26" width="12.6640625" style="5" hidden="1" customWidth="1"/>
    <col min="27" max="27" width="8.77734375" style="5" customWidth="1"/>
    <col min="28" max="28" width="6.21875" style="5" customWidth="1"/>
    <col min="29" max="29" width="7.77734375" style="5" customWidth="1"/>
    <col min="30" max="30" width="12.6640625" style="5" hidden="1" customWidth="1"/>
    <col min="31" max="31" width="8.77734375" style="5" customWidth="1"/>
    <col min="32" max="32" width="6.21875" style="5" customWidth="1"/>
    <col min="33" max="33" width="7.77734375" style="5" customWidth="1"/>
    <col min="34" max="34" width="12.6640625" style="5" hidden="1" customWidth="1"/>
    <col min="35" max="35" width="8.77734375" style="5" customWidth="1"/>
    <col min="36" max="36" width="6.21875" style="5" customWidth="1"/>
    <col min="37" max="37" width="7.77734375" style="5" customWidth="1"/>
    <col min="38" max="38" width="12.6640625" style="5" hidden="1" customWidth="1"/>
    <col min="39" max="39" width="8.77734375" style="5" customWidth="1"/>
    <col min="40" max="40" width="6.21875" style="5" customWidth="1"/>
    <col min="41" max="41" width="7.77734375" style="5" customWidth="1"/>
    <col min="42" max="42" width="12.6640625" style="5" hidden="1" customWidth="1"/>
    <col min="43" max="43" width="8.77734375" style="5" customWidth="1"/>
    <col min="44" max="44" width="6.21875" style="5" customWidth="1"/>
    <col min="45" max="45" width="7.77734375" style="5" customWidth="1"/>
    <col min="46" max="46" width="12.6640625" style="5" hidden="1" customWidth="1"/>
    <col min="47" max="47" width="8.77734375" style="5" customWidth="1"/>
    <col min="48" max="48" width="6.21875" style="5" customWidth="1"/>
    <col min="49" max="49" width="7.77734375" style="5" customWidth="1"/>
    <col min="50" max="50" width="12.6640625" style="5" hidden="1" customWidth="1"/>
    <col min="51" max="51" width="8.77734375" style="5" customWidth="1"/>
    <col min="52" max="52" width="6.21875" style="5" customWidth="1"/>
    <col min="53" max="53" width="7.77734375" style="5" customWidth="1"/>
    <col min="54" max="54" width="12.6640625" style="5" hidden="1" customWidth="1"/>
    <col min="55" max="55" width="8.77734375" style="5" customWidth="1"/>
    <col min="56" max="56" width="6.21875" style="5" customWidth="1"/>
    <col min="57" max="57" width="7.77734375" style="5" customWidth="1"/>
    <col min="58" max="58" width="12.6640625" style="5" hidden="1" customWidth="1"/>
    <col min="59" max="59" width="8.77734375" style="5" customWidth="1"/>
    <col min="60" max="60" width="6.21875" style="5" customWidth="1"/>
    <col min="61" max="61" width="7.77734375" style="5" customWidth="1"/>
    <col min="62" max="62" width="12.6640625" style="5" hidden="1" customWidth="1"/>
    <col min="63" max="63" width="8.77734375" style="5" customWidth="1"/>
    <col min="64" max="64" width="6.21875" style="5" customWidth="1"/>
    <col min="65" max="65" width="7.77734375" style="5" customWidth="1"/>
    <col min="66" max="66" width="12.6640625" style="5" hidden="1" customWidth="1"/>
    <col min="67" max="67" width="8.77734375" style="5" customWidth="1"/>
    <col min="68" max="68" width="6.21875" style="5" customWidth="1"/>
    <col min="69" max="69" width="7.77734375" style="5" customWidth="1"/>
    <col min="70" max="70" width="12.6640625" style="5" hidden="1" customWidth="1"/>
    <col min="71" max="71" width="8.77734375" style="5" customWidth="1"/>
    <col min="72" max="72" width="6.21875" style="5" customWidth="1"/>
    <col min="73" max="73" width="7.77734375" style="5" customWidth="1"/>
    <col min="74" max="74" width="12.6640625" style="5" hidden="1" customWidth="1"/>
    <col min="75" max="75" width="8.77734375" style="5" customWidth="1"/>
    <col min="76" max="76" width="6.21875" style="5" customWidth="1"/>
    <col min="77" max="77" width="7.77734375" style="5" customWidth="1"/>
    <col min="78" max="78" width="12.6640625" style="5" hidden="1" customWidth="1"/>
    <col min="79" max="79" width="8.77734375" style="5" customWidth="1"/>
    <col min="80" max="80" width="6.21875" style="5" customWidth="1"/>
    <col min="81" max="81" width="7.77734375" style="5" customWidth="1"/>
    <col min="82" max="82" width="12.6640625" style="5" hidden="1" customWidth="1"/>
    <col min="83" max="83" width="8.77734375" style="5" customWidth="1"/>
    <col min="84" max="84" width="6.33203125" style="5" customWidth="1"/>
    <col min="85" max="85" width="7.5546875" style="5" customWidth="1"/>
    <col min="86" max="86" width="12.6640625" style="5" hidden="1" customWidth="1"/>
    <col min="87" max="87" width="8.5546875" style="5" customWidth="1"/>
    <col min="88" max="88" width="6.33203125" style="5" customWidth="1"/>
    <col min="89" max="89" width="7.44140625" style="5" customWidth="1"/>
    <col min="90" max="90" width="12.6640625" style="5" hidden="1" customWidth="1"/>
    <col min="91" max="91" width="7.88671875" style="5" customWidth="1"/>
    <col min="92" max="92" width="6.33203125" style="7" customWidth="1"/>
    <col min="93" max="93" width="7.77734375" style="7" customWidth="1"/>
    <col min="94" max="94" width="8.33203125" style="7" customWidth="1"/>
    <col min="95" max="95" width="6.33203125" style="7" customWidth="1"/>
    <col min="96" max="96" width="7.88671875" style="7" customWidth="1"/>
    <col min="97" max="97" width="12.6640625" style="7" hidden="1" customWidth="1"/>
    <col min="98" max="98" width="8.5546875" style="7" customWidth="1"/>
    <col min="99" max="99" width="6.88671875" style="5" customWidth="1"/>
    <col min="100" max="100" width="7" style="5" customWidth="1"/>
    <col min="101" max="101" width="9" style="5" hidden="1" customWidth="1"/>
    <col min="102" max="102" width="8.33203125" style="5" customWidth="1"/>
    <col min="103" max="16384" width="9" style="5"/>
  </cols>
  <sheetData>
    <row r="1" spans="2:102" s="2" customFormat="1" ht="19.5" hidden="1" customHeight="1" thickBot="1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2:102" s="19" customFormat="1" ht="21" customHeight="1" x14ac:dyDescent="0.2">
      <c r="B2" s="86" t="s">
        <v>1</v>
      </c>
      <c r="C2" s="83" t="s">
        <v>0</v>
      </c>
      <c r="D2" s="93" t="s">
        <v>44</v>
      </c>
      <c r="E2" s="94"/>
      <c r="F2" s="94"/>
      <c r="G2" s="95"/>
      <c r="H2" s="93" t="s">
        <v>13</v>
      </c>
      <c r="I2" s="94"/>
      <c r="J2" s="94"/>
      <c r="K2" s="95"/>
      <c r="L2" s="93" t="s">
        <v>45</v>
      </c>
      <c r="M2" s="94"/>
      <c r="N2" s="94"/>
      <c r="O2" s="95"/>
      <c r="P2" s="93" t="s">
        <v>14</v>
      </c>
      <c r="Q2" s="94"/>
      <c r="R2" s="94"/>
      <c r="S2" s="95"/>
      <c r="T2" s="93" t="s">
        <v>16</v>
      </c>
      <c r="U2" s="94"/>
      <c r="V2" s="94"/>
      <c r="W2" s="95"/>
      <c r="X2" s="93" t="s">
        <v>3</v>
      </c>
      <c r="Y2" s="94"/>
      <c r="Z2" s="94"/>
      <c r="AA2" s="95"/>
      <c r="AB2" s="93" t="s">
        <v>6</v>
      </c>
      <c r="AC2" s="94"/>
      <c r="AD2" s="94"/>
      <c r="AE2" s="95"/>
      <c r="AF2" s="93" t="s">
        <v>7</v>
      </c>
      <c r="AG2" s="94"/>
      <c r="AH2" s="94"/>
      <c r="AI2" s="95"/>
      <c r="AJ2" s="93" t="s">
        <v>8</v>
      </c>
      <c r="AK2" s="94"/>
      <c r="AL2" s="94"/>
      <c r="AM2" s="95"/>
      <c r="AN2" s="93" t="s">
        <v>9</v>
      </c>
      <c r="AO2" s="94"/>
      <c r="AP2" s="94"/>
      <c r="AQ2" s="95"/>
      <c r="AR2" s="93" t="s">
        <v>17</v>
      </c>
      <c r="AS2" s="94"/>
      <c r="AT2" s="94"/>
      <c r="AU2" s="95"/>
      <c r="AV2" s="93" t="s">
        <v>15</v>
      </c>
      <c r="AW2" s="94"/>
      <c r="AX2" s="94"/>
      <c r="AY2" s="95"/>
      <c r="AZ2" s="93" t="s">
        <v>18</v>
      </c>
      <c r="BA2" s="94"/>
      <c r="BB2" s="94"/>
      <c r="BC2" s="95"/>
      <c r="BD2" s="93" t="s">
        <v>19</v>
      </c>
      <c r="BE2" s="94"/>
      <c r="BF2" s="94"/>
      <c r="BG2" s="95"/>
      <c r="BH2" s="93" t="s">
        <v>20</v>
      </c>
      <c r="BI2" s="94"/>
      <c r="BJ2" s="94"/>
      <c r="BK2" s="95"/>
      <c r="BL2" s="93" t="s">
        <v>21</v>
      </c>
      <c r="BM2" s="94"/>
      <c r="BN2" s="94"/>
      <c r="BO2" s="95"/>
      <c r="BP2" s="93" t="s">
        <v>22</v>
      </c>
      <c r="BQ2" s="94"/>
      <c r="BR2" s="94"/>
      <c r="BS2" s="95"/>
      <c r="BT2" s="93" t="s">
        <v>23</v>
      </c>
      <c r="BU2" s="94"/>
      <c r="BV2" s="94"/>
      <c r="BW2" s="95"/>
      <c r="BX2" s="93" t="s">
        <v>28</v>
      </c>
      <c r="BY2" s="94"/>
      <c r="BZ2" s="94"/>
      <c r="CA2" s="94"/>
      <c r="CB2" s="93" t="s">
        <v>54</v>
      </c>
      <c r="CC2" s="94"/>
      <c r="CD2" s="94"/>
      <c r="CE2" s="95"/>
      <c r="CF2" s="93" t="s">
        <v>86</v>
      </c>
      <c r="CG2" s="94"/>
      <c r="CH2" s="94"/>
      <c r="CI2" s="95"/>
      <c r="CJ2" s="93" t="s">
        <v>89</v>
      </c>
      <c r="CK2" s="94"/>
      <c r="CL2" s="94"/>
      <c r="CM2" s="95"/>
      <c r="CN2" s="93" t="s">
        <v>92</v>
      </c>
      <c r="CO2" s="94"/>
      <c r="CP2" s="95"/>
      <c r="CQ2" s="93" t="s">
        <v>96</v>
      </c>
      <c r="CR2" s="94"/>
      <c r="CS2" s="94"/>
      <c r="CT2" s="95"/>
      <c r="CU2" s="93" t="s">
        <v>98</v>
      </c>
      <c r="CV2" s="94"/>
      <c r="CW2" s="94"/>
      <c r="CX2" s="95"/>
    </row>
    <row r="3" spans="2:102" s="19" customFormat="1" ht="21" customHeight="1" x14ac:dyDescent="0.2">
      <c r="B3" s="87"/>
      <c r="C3" s="84"/>
      <c r="D3" s="93" t="s">
        <v>46</v>
      </c>
      <c r="E3" s="94"/>
      <c r="F3" s="94"/>
      <c r="G3" s="95"/>
      <c r="H3" s="93" t="s">
        <v>47</v>
      </c>
      <c r="I3" s="94"/>
      <c r="J3" s="94"/>
      <c r="K3" s="95"/>
      <c r="L3" s="93" t="s">
        <v>48</v>
      </c>
      <c r="M3" s="94"/>
      <c r="N3" s="94"/>
      <c r="O3" s="95"/>
      <c r="P3" s="93" t="s">
        <v>29</v>
      </c>
      <c r="Q3" s="94"/>
      <c r="R3" s="94"/>
      <c r="S3" s="95"/>
      <c r="T3" s="93" t="s">
        <v>30</v>
      </c>
      <c r="U3" s="94"/>
      <c r="V3" s="94"/>
      <c r="W3" s="95"/>
      <c r="X3" s="93" t="s">
        <v>31</v>
      </c>
      <c r="Y3" s="94"/>
      <c r="Z3" s="94"/>
      <c r="AA3" s="95"/>
      <c r="AB3" s="93" t="s">
        <v>32</v>
      </c>
      <c r="AC3" s="94"/>
      <c r="AD3" s="94"/>
      <c r="AE3" s="95"/>
      <c r="AF3" s="93" t="s">
        <v>33</v>
      </c>
      <c r="AG3" s="94"/>
      <c r="AH3" s="94"/>
      <c r="AI3" s="95"/>
      <c r="AJ3" s="93" t="s">
        <v>34</v>
      </c>
      <c r="AK3" s="94"/>
      <c r="AL3" s="94"/>
      <c r="AM3" s="95"/>
      <c r="AN3" s="93" t="s">
        <v>35</v>
      </c>
      <c r="AO3" s="94"/>
      <c r="AP3" s="94"/>
      <c r="AQ3" s="95"/>
      <c r="AR3" s="93" t="s">
        <v>36</v>
      </c>
      <c r="AS3" s="94"/>
      <c r="AT3" s="94"/>
      <c r="AU3" s="95"/>
      <c r="AV3" s="93" t="s">
        <v>37</v>
      </c>
      <c r="AW3" s="94"/>
      <c r="AX3" s="94"/>
      <c r="AY3" s="95"/>
      <c r="AZ3" s="93" t="s">
        <v>38</v>
      </c>
      <c r="BA3" s="94"/>
      <c r="BB3" s="94"/>
      <c r="BC3" s="95"/>
      <c r="BD3" s="93" t="s">
        <v>39</v>
      </c>
      <c r="BE3" s="94"/>
      <c r="BF3" s="94"/>
      <c r="BG3" s="95"/>
      <c r="BH3" s="93" t="s">
        <v>40</v>
      </c>
      <c r="BI3" s="94"/>
      <c r="BJ3" s="94"/>
      <c r="BK3" s="95"/>
      <c r="BL3" s="93" t="s">
        <v>41</v>
      </c>
      <c r="BM3" s="94"/>
      <c r="BN3" s="94"/>
      <c r="BO3" s="95"/>
      <c r="BP3" s="93" t="s">
        <v>42</v>
      </c>
      <c r="BQ3" s="94"/>
      <c r="BR3" s="94"/>
      <c r="BS3" s="95"/>
      <c r="BT3" s="93" t="s">
        <v>43</v>
      </c>
      <c r="BU3" s="94"/>
      <c r="BV3" s="94"/>
      <c r="BW3" s="95"/>
      <c r="BX3" s="93" t="s">
        <v>53</v>
      </c>
      <c r="BY3" s="94"/>
      <c r="BZ3" s="94"/>
      <c r="CA3" s="94"/>
      <c r="CB3" s="93" t="s">
        <v>55</v>
      </c>
      <c r="CC3" s="94"/>
      <c r="CD3" s="94"/>
      <c r="CE3" s="95"/>
      <c r="CF3" s="93" t="s">
        <v>87</v>
      </c>
      <c r="CG3" s="94"/>
      <c r="CH3" s="94"/>
      <c r="CI3" s="95"/>
      <c r="CJ3" s="93" t="s">
        <v>90</v>
      </c>
      <c r="CK3" s="94"/>
      <c r="CL3" s="94"/>
      <c r="CM3" s="95"/>
      <c r="CN3" s="93" t="s">
        <v>93</v>
      </c>
      <c r="CO3" s="94"/>
      <c r="CP3" s="95"/>
      <c r="CQ3" s="93" t="s">
        <v>97</v>
      </c>
      <c r="CR3" s="94"/>
      <c r="CS3" s="94"/>
      <c r="CT3" s="95"/>
      <c r="CU3" s="93" t="s">
        <v>99</v>
      </c>
      <c r="CV3" s="94"/>
      <c r="CW3" s="94"/>
      <c r="CX3" s="95"/>
    </row>
    <row r="4" spans="2:102" s="19" customFormat="1" ht="24" x14ac:dyDescent="0.2">
      <c r="B4" s="87"/>
      <c r="C4" s="84"/>
      <c r="D4" s="79" t="s">
        <v>10</v>
      </c>
      <c r="E4" s="81" t="s">
        <v>11</v>
      </c>
      <c r="F4" s="20" t="s">
        <v>4</v>
      </c>
      <c r="G4" s="77" t="s">
        <v>27</v>
      </c>
      <c r="H4" s="79" t="s">
        <v>10</v>
      </c>
      <c r="I4" s="81" t="s">
        <v>11</v>
      </c>
      <c r="J4" s="20" t="s">
        <v>4</v>
      </c>
      <c r="K4" s="77" t="s">
        <v>27</v>
      </c>
      <c r="L4" s="79" t="s">
        <v>10</v>
      </c>
      <c r="M4" s="81" t="s">
        <v>11</v>
      </c>
      <c r="N4" s="20" t="s">
        <v>4</v>
      </c>
      <c r="O4" s="77" t="s">
        <v>27</v>
      </c>
      <c r="P4" s="79" t="s">
        <v>10</v>
      </c>
      <c r="Q4" s="81" t="s">
        <v>11</v>
      </c>
      <c r="R4" s="20" t="s">
        <v>4</v>
      </c>
      <c r="S4" s="77" t="s">
        <v>27</v>
      </c>
      <c r="T4" s="79" t="s">
        <v>10</v>
      </c>
      <c r="U4" s="81" t="s">
        <v>11</v>
      </c>
      <c r="V4" s="20" t="s">
        <v>4</v>
      </c>
      <c r="W4" s="77" t="s">
        <v>27</v>
      </c>
      <c r="X4" s="79" t="s">
        <v>10</v>
      </c>
      <c r="Y4" s="81" t="s">
        <v>11</v>
      </c>
      <c r="Z4" s="20" t="s">
        <v>4</v>
      </c>
      <c r="AA4" s="77" t="s">
        <v>27</v>
      </c>
      <c r="AB4" s="79" t="s">
        <v>10</v>
      </c>
      <c r="AC4" s="81" t="s">
        <v>11</v>
      </c>
      <c r="AD4" s="20" t="s">
        <v>4</v>
      </c>
      <c r="AE4" s="77" t="s">
        <v>27</v>
      </c>
      <c r="AF4" s="79" t="s">
        <v>10</v>
      </c>
      <c r="AG4" s="81" t="s">
        <v>11</v>
      </c>
      <c r="AH4" s="20" t="s">
        <v>4</v>
      </c>
      <c r="AI4" s="77" t="s">
        <v>27</v>
      </c>
      <c r="AJ4" s="79" t="s">
        <v>10</v>
      </c>
      <c r="AK4" s="81" t="s">
        <v>11</v>
      </c>
      <c r="AL4" s="20" t="s">
        <v>4</v>
      </c>
      <c r="AM4" s="77" t="s">
        <v>27</v>
      </c>
      <c r="AN4" s="79" t="s">
        <v>10</v>
      </c>
      <c r="AO4" s="81" t="s">
        <v>11</v>
      </c>
      <c r="AP4" s="20" t="s">
        <v>4</v>
      </c>
      <c r="AQ4" s="77" t="s">
        <v>27</v>
      </c>
      <c r="AR4" s="79" t="s">
        <v>10</v>
      </c>
      <c r="AS4" s="81" t="s">
        <v>11</v>
      </c>
      <c r="AT4" s="20" t="s">
        <v>4</v>
      </c>
      <c r="AU4" s="77" t="s">
        <v>27</v>
      </c>
      <c r="AV4" s="79" t="s">
        <v>10</v>
      </c>
      <c r="AW4" s="81" t="s">
        <v>11</v>
      </c>
      <c r="AX4" s="20" t="s">
        <v>4</v>
      </c>
      <c r="AY4" s="77" t="s">
        <v>27</v>
      </c>
      <c r="AZ4" s="79" t="s">
        <v>10</v>
      </c>
      <c r="BA4" s="81" t="s">
        <v>11</v>
      </c>
      <c r="BB4" s="20" t="s">
        <v>4</v>
      </c>
      <c r="BC4" s="77" t="s">
        <v>27</v>
      </c>
      <c r="BD4" s="79" t="s">
        <v>10</v>
      </c>
      <c r="BE4" s="81" t="s">
        <v>11</v>
      </c>
      <c r="BF4" s="20" t="s">
        <v>4</v>
      </c>
      <c r="BG4" s="77" t="s">
        <v>27</v>
      </c>
      <c r="BH4" s="79" t="s">
        <v>10</v>
      </c>
      <c r="BI4" s="81" t="s">
        <v>11</v>
      </c>
      <c r="BJ4" s="20" t="s">
        <v>4</v>
      </c>
      <c r="BK4" s="77" t="s">
        <v>27</v>
      </c>
      <c r="BL4" s="79" t="s">
        <v>10</v>
      </c>
      <c r="BM4" s="81" t="s">
        <v>11</v>
      </c>
      <c r="BN4" s="20" t="s">
        <v>4</v>
      </c>
      <c r="BO4" s="77" t="s">
        <v>27</v>
      </c>
      <c r="BP4" s="79" t="s">
        <v>10</v>
      </c>
      <c r="BQ4" s="81" t="s">
        <v>11</v>
      </c>
      <c r="BR4" s="20" t="s">
        <v>4</v>
      </c>
      <c r="BS4" s="77" t="s">
        <v>27</v>
      </c>
      <c r="BT4" s="79" t="s">
        <v>10</v>
      </c>
      <c r="BU4" s="81" t="s">
        <v>11</v>
      </c>
      <c r="BV4" s="20" t="s">
        <v>4</v>
      </c>
      <c r="BW4" s="77" t="s">
        <v>27</v>
      </c>
      <c r="BX4" s="79" t="s">
        <v>10</v>
      </c>
      <c r="BY4" s="81" t="s">
        <v>11</v>
      </c>
      <c r="BZ4" s="20" t="s">
        <v>4</v>
      </c>
      <c r="CA4" s="101" t="s">
        <v>27</v>
      </c>
      <c r="CB4" s="79" t="s">
        <v>10</v>
      </c>
      <c r="CC4" s="81" t="s">
        <v>11</v>
      </c>
      <c r="CD4" s="20" t="s">
        <v>4</v>
      </c>
      <c r="CE4" s="77" t="s">
        <v>27</v>
      </c>
      <c r="CF4" s="79" t="s">
        <v>10</v>
      </c>
      <c r="CG4" s="81" t="s">
        <v>11</v>
      </c>
      <c r="CH4" s="20" t="s">
        <v>4</v>
      </c>
      <c r="CI4" s="77" t="s">
        <v>27</v>
      </c>
      <c r="CJ4" s="79" t="s">
        <v>10</v>
      </c>
      <c r="CK4" s="81" t="s">
        <v>11</v>
      </c>
      <c r="CL4" s="20" t="s">
        <v>4</v>
      </c>
      <c r="CM4" s="77" t="s">
        <v>27</v>
      </c>
      <c r="CN4" s="79" t="s">
        <v>10</v>
      </c>
      <c r="CO4" s="81" t="s">
        <v>11</v>
      </c>
      <c r="CP4" s="77" t="s">
        <v>27</v>
      </c>
      <c r="CQ4" s="79" t="s">
        <v>10</v>
      </c>
      <c r="CR4" s="81" t="s">
        <v>11</v>
      </c>
      <c r="CS4" s="20" t="s">
        <v>4</v>
      </c>
      <c r="CT4" s="77" t="s">
        <v>27</v>
      </c>
      <c r="CU4" s="79" t="s">
        <v>10</v>
      </c>
      <c r="CV4" s="81" t="s">
        <v>11</v>
      </c>
      <c r="CW4" s="20" t="s">
        <v>4</v>
      </c>
      <c r="CX4" s="77" t="s">
        <v>27</v>
      </c>
    </row>
    <row r="5" spans="2:102" s="19" customFormat="1" x14ac:dyDescent="0.2">
      <c r="B5" s="88"/>
      <c r="C5" s="85"/>
      <c r="D5" s="80"/>
      <c r="E5" s="82"/>
      <c r="F5" s="21" t="s">
        <v>5</v>
      </c>
      <c r="G5" s="78"/>
      <c r="H5" s="80"/>
      <c r="I5" s="82"/>
      <c r="J5" s="21" t="s">
        <v>5</v>
      </c>
      <c r="K5" s="78"/>
      <c r="L5" s="80"/>
      <c r="M5" s="82"/>
      <c r="N5" s="21" t="s">
        <v>5</v>
      </c>
      <c r="O5" s="78"/>
      <c r="P5" s="80"/>
      <c r="Q5" s="82"/>
      <c r="R5" s="21" t="s">
        <v>5</v>
      </c>
      <c r="S5" s="78"/>
      <c r="T5" s="80"/>
      <c r="U5" s="82"/>
      <c r="V5" s="21" t="s">
        <v>5</v>
      </c>
      <c r="W5" s="78"/>
      <c r="X5" s="80"/>
      <c r="Y5" s="82"/>
      <c r="Z5" s="21" t="s">
        <v>5</v>
      </c>
      <c r="AA5" s="78"/>
      <c r="AB5" s="80"/>
      <c r="AC5" s="82"/>
      <c r="AD5" s="21" t="s">
        <v>5</v>
      </c>
      <c r="AE5" s="78"/>
      <c r="AF5" s="80"/>
      <c r="AG5" s="82"/>
      <c r="AH5" s="21" t="s">
        <v>5</v>
      </c>
      <c r="AI5" s="78"/>
      <c r="AJ5" s="80"/>
      <c r="AK5" s="82"/>
      <c r="AL5" s="21" t="s">
        <v>5</v>
      </c>
      <c r="AM5" s="78"/>
      <c r="AN5" s="80"/>
      <c r="AO5" s="82"/>
      <c r="AP5" s="21" t="s">
        <v>5</v>
      </c>
      <c r="AQ5" s="78"/>
      <c r="AR5" s="80"/>
      <c r="AS5" s="82"/>
      <c r="AT5" s="21" t="s">
        <v>5</v>
      </c>
      <c r="AU5" s="78"/>
      <c r="AV5" s="80"/>
      <c r="AW5" s="82"/>
      <c r="AX5" s="21" t="s">
        <v>5</v>
      </c>
      <c r="AY5" s="78"/>
      <c r="AZ5" s="80"/>
      <c r="BA5" s="82"/>
      <c r="BB5" s="21" t="s">
        <v>5</v>
      </c>
      <c r="BC5" s="78"/>
      <c r="BD5" s="80"/>
      <c r="BE5" s="82"/>
      <c r="BF5" s="21" t="s">
        <v>5</v>
      </c>
      <c r="BG5" s="78"/>
      <c r="BH5" s="80"/>
      <c r="BI5" s="82"/>
      <c r="BJ5" s="21" t="s">
        <v>5</v>
      </c>
      <c r="BK5" s="78"/>
      <c r="BL5" s="80"/>
      <c r="BM5" s="82"/>
      <c r="BN5" s="21" t="s">
        <v>5</v>
      </c>
      <c r="BO5" s="78"/>
      <c r="BP5" s="80"/>
      <c r="BQ5" s="82"/>
      <c r="BR5" s="21" t="s">
        <v>5</v>
      </c>
      <c r="BS5" s="78"/>
      <c r="BT5" s="80"/>
      <c r="BU5" s="82"/>
      <c r="BV5" s="21" t="s">
        <v>5</v>
      </c>
      <c r="BW5" s="78"/>
      <c r="BX5" s="80"/>
      <c r="BY5" s="82"/>
      <c r="BZ5" s="21" t="s">
        <v>5</v>
      </c>
      <c r="CA5" s="102"/>
      <c r="CB5" s="80"/>
      <c r="CC5" s="82"/>
      <c r="CD5" s="21" t="s">
        <v>5</v>
      </c>
      <c r="CE5" s="78"/>
      <c r="CF5" s="80"/>
      <c r="CG5" s="82"/>
      <c r="CH5" s="21" t="s">
        <v>5</v>
      </c>
      <c r="CI5" s="78"/>
      <c r="CJ5" s="80"/>
      <c r="CK5" s="82"/>
      <c r="CL5" s="21" t="s">
        <v>5</v>
      </c>
      <c r="CM5" s="78"/>
      <c r="CN5" s="80"/>
      <c r="CO5" s="82"/>
      <c r="CP5" s="78"/>
      <c r="CQ5" s="80"/>
      <c r="CR5" s="82"/>
      <c r="CS5" s="21" t="s">
        <v>5</v>
      </c>
      <c r="CT5" s="78"/>
      <c r="CU5" s="80"/>
      <c r="CV5" s="82"/>
      <c r="CW5" s="21" t="s">
        <v>5</v>
      </c>
      <c r="CX5" s="78"/>
    </row>
    <row r="6" spans="2:102" s="9" customFormat="1" ht="16.5" customHeight="1" x14ac:dyDescent="0.2">
      <c r="B6" s="89" t="s">
        <v>63</v>
      </c>
      <c r="C6" s="90"/>
      <c r="D6" s="38">
        <v>14</v>
      </c>
      <c r="E6" s="39">
        <v>614</v>
      </c>
      <c r="F6" s="40">
        <v>1111147</v>
      </c>
      <c r="G6" s="41">
        <f>IF(ISNUMBER(F6),ROUND(F6/100,0),F6)</f>
        <v>11111</v>
      </c>
      <c r="H6" s="38">
        <v>15</v>
      </c>
      <c r="I6" s="39">
        <v>635</v>
      </c>
      <c r="J6" s="40">
        <v>1059098</v>
      </c>
      <c r="K6" s="41">
        <f t="shared" ref="K6:K34" si="0">IF(ISNUMBER(J6),ROUND(J6/100,0),J6)</f>
        <v>10591</v>
      </c>
      <c r="L6" s="38">
        <v>16</v>
      </c>
      <c r="M6" s="39">
        <v>803</v>
      </c>
      <c r="N6" s="40">
        <v>1399222</v>
      </c>
      <c r="O6" s="41">
        <f t="shared" ref="O6:O34" si="1">IF(ISNUMBER(N6),ROUND(N6/100,0),N6)</f>
        <v>13992</v>
      </c>
      <c r="P6" s="38">
        <v>16</v>
      </c>
      <c r="Q6" s="39">
        <v>950</v>
      </c>
      <c r="R6" s="40">
        <v>1468653</v>
      </c>
      <c r="S6" s="41">
        <f t="shared" ref="S6:S34" si="2">IF(ISNUMBER(R6),ROUND(R6/100,0),R6)</f>
        <v>14687</v>
      </c>
      <c r="T6" s="42">
        <v>16</v>
      </c>
      <c r="U6" s="43">
        <v>950</v>
      </c>
      <c r="V6" s="44">
        <v>1392507</v>
      </c>
      <c r="W6" s="41">
        <f>IF(ISNUMBER(V6),ROUND(V6/100,0),V6)</f>
        <v>13925</v>
      </c>
      <c r="X6" s="38">
        <v>16</v>
      </c>
      <c r="Y6" s="45">
        <v>961</v>
      </c>
      <c r="Z6" s="40">
        <v>1378638</v>
      </c>
      <c r="AA6" s="41">
        <f>IF(ISNUMBER(Z6),ROUND(Z6/100,0),Z6)</f>
        <v>13786</v>
      </c>
      <c r="AB6" s="42">
        <v>16</v>
      </c>
      <c r="AC6" s="46">
        <v>992</v>
      </c>
      <c r="AD6" s="47">
        <v>2401694</v>
      </c>
      <c r="AE6" s="41">
        <f>IF(ISNUMBER(AD6),ROUND(AD6/100,0),AD6)</f>
        <v>24017</v>
      </c>
      <c r="AF6" s="42">
        <v>16</v>
      </c>
      <c r="AG6" s="43">
        <v>1114</v>
      </c>
      <c r="AH6" s="47">
        <v>2847038</v>
      </c>
      <c r="AI6" s="41">
        <f>IF(ISNUMBER(AH6),ROUND(AH6/100,0),AH6)</f>
        <v>28470</v>
      </c>
      <c r="AJ6" s="46">
        <v>17</v>
      </c>
      <c r="AK6" s="43">
        <v>1378</v>
      </c>
      <c r="AL6" s="47">
        <v>2999591</v>
      </c>
      <c r="AM6" s="41">
        <f>IF(ISNUMBER(AL6),ROUND(AL6/100,0),AL6)</f>
        <v>29996</v>
      </c>
      <c r="AN6" s="46">
        <v>21</v>
      </c>
      <c r="AO6" s="43">
        <v>1351</v>
      </c>
      <c r="AP6" s="47">
        <v>3061160</v>
      </c>
      <c r="AQ6" s="41">
        <f>IF(ISNUMBER(AP6),ROUND(AP6/100,0),AP6)</f>
        <v>30612</v>
      </c>
      <c r="AR6" s="46">
        <v>21</v>
      </c>
      <c r="AS6" s="43">
        <v>1305</v>
      </c>
      <c r="AT6" s="44">
        <v>2971987</v>
      </c>
      <c r="AU6" s="41">
        <f>IF(ISNUMBER(AT6),ROUND(AT6/100,0),AT6)</f>
        <v>29720</v>
      </c>
      <c r="AV6" s="46">
        <v>22</v>
      </c>
      <c r="AW6" s="43">
        <v>1546</v>
      </c>
      <c r="AX6" s="44">
        <v>3509724</v>
      </c>
      <c r="AY6" s="41">
        <f>IF(ISNUMBER(AX6),ROUND(AX6/100,0),AX6)</f>
        <v>35097</v>
      </c>
      <c r="AZ6" s="46">
        <v>23</v>
      </c>
      <c r="BA6" s="43">
        <v>1470</v>
      </c>
      <c r="BB6" s="47">
        <v>3440278</v>
      </c>
      <c r="BC6" s="41">
        <f>IF(ISNUMBER(BB6),ROUND(BB6/100,0),BB6)</f>
        <v>34403</v>
      </c>
      <c r="BD6" s="46">
        <v>22</v>
      </c>
      <c r="BE6" s="43">
        <v>1693</v>
      </c>
      <c r="BF6" s="47">
        <v>3842096</v>
      </c>
      <c r="BG6" s="41">
        <f>IF(ISNUMBER(BF6),ROUND(BF6/100,0),BF6)</f>
        <v>38421</v>
      </c>
      <c r="BH6" s="46">
        <v>21</v>
      </c>
      <c r="BI6" s="43">
        <v>1595</v>
      </c>
      <c r="BJ6" s="47">
        <v>3676656</v>
      </c>
      <c r="BK6" s="41">
        <f>IF(ISNUMBER(BJ6),ROUND(BJ6/100,0),BJ6)</f>
        <v>36767</v>
      </c>
      <c r="BL6" s="46">
        <v>18</v>
      </c>
      <c r="BM6" s="43">
        <v>429</v>
      </c>
      <c r="BN6" s="47">
        <v>2577753</v>
      </c>
      <c r="BO6" s="41">
        <f>IF(ISNUMBER(BN6),ROUND(BN6/100,0),BN6)</f>
        <v>25778</v>
      </c>
      <c r="BP6" s="46">
        <v>18</v>
      </c>
      <c r="BQ6" s="43">
        <v>1453</v>
      </c>
      <c r="BR6" s="47">
        <v>3700151</v>
      </c>
      <c r="BS6" s="41">
        <f>IF(ISNUMBER(BR6),ROUND(BR6/100,0),BR6)</f>
        <v>37002</v>
      </c>
      <c r="BT6" s="46">
        <v>19</v>
      </c>
      <c r="BU6" s="43">
        <v>1341</v>
      </c>
      <c r="BV6" s="47">
        <v>3910841</v>
      </c>
      <c r="BW6" s="41">
        <f>IF(ISNUMBER(BV6),ROUND(BV6/100,0),BV6)</f>
        <v>39108</v>
      </c>
      <c r="BX6" s="46">
        <v>19</v>
      </c>
      <c r="BY6" s="43">
        <v>1415</v>
      </c>
      <c r="BZ6" s="47">
        <v>3561951</v>
      </c>
      <c r="CA6" s="40">
        <f t="shared" ref="CA6:CA34" si="3">IF(ISNUMBER(BZ6),ROUND(BZ6/100,0),BZ6)</f>
        <v>35620</v>
      </c>
      <c r="CB6" s="72" t="s">
        <v>94</v>
      </c>
      <c r="CC6" s="73" t="s">
        <v>94</v>
      </c>
      <c r="CD6" s="47">
        <v>3671864</v>
      </c>
      <c r="CE6" s="51">
        <f t="shared" ref="CE6:CE28" si="4">IF(ISNUMBER(CD6),ROUND(CD6/100,0),CD6)</f>
        <v>36719</v>
      </c>
      <c r="CF6" s="42">
        <v>17</v>
      </c>
      <c r="CG6" s="43">
        <v>1310</v>
      </c>
      <c r="CH6" s="47">
        <v>3706768</v>
      </c>
      <c r="CI6" s="51">
        <f t="shared" ref="CI6:CI33" si="5">IF(ISNUMBER(CH6),ROUND(CH6/100,0),CH6)</f>
        <v>37068</v>
      </c>
      <c r="CJ6" s="42">
        <v>15</v>
      </c>
      <c r="CK6" s="43">
        <v>1364</v>
      </c>
      <c r="CL6" s="47">
        <v>4400357</v>
      </c>
      <c r="CM6" s="51">
        <f t="shared" ref="CM6:CM33" si="6">IF(ISNUMBER(CL6),ROUND(CL6/100,0),CL6)</f>
        <v>44004</v>
      </c>
      <c r="CN6" s="42">
        <v>14</v>
      </c>
      <c r="CO6" s="43">
        <v>2148</v>
      </c>
      <c r="CP6" s="51">
        <v>44003</v>
      </c>
      <c r="CQ6" s="42">
        <v>15</v>
      </c>
      <c r="CR6" s="43">
        <v>1519</v>
      </c>
      <c r="CS6" s="70"/>
      <c r="CT6" s="51">
        <v>42670</v>
      </c>
      <c r="CU6" s="42">
        <v>18</v>
      </c>
      <c r="CV6" s="43">
        <v>1305</v>
      </c>
      <c r="CW6" s="70">
        <v>37423</v>
      </c>
      <c r="CX6" s="51">
        <v>37423</v>
      </c>
    </row>
    <row r="7" spans="2:102" s="9" customFormat="1" ht="16.5" customHeight="1" x14ac:dyDescent="0.2">
      <c r="B7" s="91" t="s">
        <v>64</v>
      </c>
      <c r="C7" s="92"/>
      <c r="D7" s="23"/>
      <c r="E7" s="24"/>
      <c r="F7" s="28"/>
      <c r="G7" s="22"/>
      <c r="H7" s="27" t="s">
        <v>49</v>
      </c>
      <c r="I7" s="26" t="s">
        <v>52</v>
      </c>
      <c r="J7" s="28" t="s">
        <v>52</v>
      </c>
      <c r="K7" s="22" t="str">
        <f t="shared" si="0"/>
        <v>-</v>
      </c>
      <c r="L7" s="27" t="s">
        <v>52</v>
      </c>
      <c r="M7" s="26" t="s">
        <v>52</v>
      </c>
      <c r="N7" s="28" t="s">
        <v>52</v>
      </c>
      <c r="O7" s="22" t="str">
        <f t="shared" si="1"/>
        <v>-</v>
      </c>
      <c r="P7" s="23" t="s">
        <v>24</v>
      </c>
      <c r="Q7" s="24" t="s">
        <v>24</v>
      </c>
      <c r="R7" s="28" t="s">
        <v>26</v>
      </c>
      <c r="S7" s="22" t="str">
        <f t="shared" si="2"/>
        <v>‐</v>
      </c>
      <c r="T7" s="11" t="s">
        <v>24</v>
      </c>
      <c r="U7" s="15" t="s">
        <v>24</v>
      </c>
      <c r="V7" s="16" t="s">
        <v>24</v>
      </c>
      <c r="W7" s="22" t="str">
        <f>IF(ISNUMBER(V7),ROUND(V7/100,0),V7)</f>
        <v>-</v>
      </c>
      <c r="X7" s="11" t="s">
        <v>24</v>
      </c>
      <c r="Y7" s="15" t="s">
        <v>24</v>
      </c>
      <c r="Z7" s="16" t="s">
        <v>24</v>
      </c>
      <c r="AA7" s="22" t="str">
        <f>IF(ISNUMBER(Z7),ROUND(Z7/100,0),Z7)</f>
        <v>-</v>
      </c>
      <c r="AB7" s="11" t="s">
        <v>24</v>
      </c>
      <c r="AC7" s="15" t="s">
        <v>24</v>
      </c>
      <c r="AD7" s="16" t="s">
        <v>24</v>
      </c>
      <c r="AE7" s="22" t="str">
        <f>IF(ISNUMBER(AD7),ROUND(AD7/100,0),AD7)</f>
        <v>-</v>
      </c>
      <c r="AF7" s="11" t="s">
        <v>24</v>
      </c>
      <c r="AG7" s="15" t="s">
        <v>24</v>
      </c>
      <c r="AH7" s="16" t="s">
        <v>24</v>
      </c>
      <c r="AI7" s="22" t="str">
        <f>IF(ISNUMBER(AH7),ROUND(AH7/100,0),AH7)</f>
        <v>-</v>
      </c>
      <c r="AJ7" s="17" t="s">
        <v>24</v>
      </c>
      <c r="AK7" s="15" t="s">
        <v>24</v>
      </c>
      <c r="AL7" s="16" t="s">
        <v>24</v>
      </c>
      <c r="AM7" s="22" t="str">
        <f>IF(ISNUMBER(AL7),ROUND(AL7/100,0),AL7)</f>
        <v>-</v>
      </c>
      <c r="AN7" s="17" t="s">
        <v>24</v>
      </c>
      <c r="AO7" s="15" t="s">
        <v>24</v>
      </c>
      <c r="AP7" s="16" t="s">
        <v>24</v>
      </c>
      <c r="AQ7" s="22" t="str">
        <f>IF(ISNUMBER(AP7),ROUND(AP7/100,0),AP7)</f>
        <v>-</v>
      </c>
      <c r="AR7" s="17">
        <v>1</v>
      </c>
      <c r="AS7" s="15">
        <v>14</v>
      </c>
      <c r="AT7" s="16" t="s">
        <v>25</v>
      </c>
      <c r="AU7" s="22" t="str">
        <f>IF(ISNUMBER(AT7),ROUND(AT7/100,0),AT7)</f>
        <v>x</v>
      </c>
      <c r="AV7" s="17">
        <v>1</v>
      </c>
      <c r="AW7" s="15">
        <v>17</v>
      </c>
      <c r="AX7" s="16" t="s">
        <v>25</v>
      </c>
      <c r="AY7" s="22" t="str">
        <f>IF(ISNUMBER(AX7),ROUND(AX7/100,0),AX7)</f>
        <v>x</v>
      </c>
      <c r="AZ7" s="17">
        <v>1</v>
      </c>
      <c r="BA7" s="15">
        <v>12</v>
      </c>
      <c r="BB7" s="16" t="s">
        <v>25</v>
      </c>
      <c r="BC7" s="22" t="str">
        <f>IF(ISNUMBER(BB7),ROUND(BB7/100,0),BB7)</f>
        <v>x</v>
      </c>
      <c r="BD7" s="17">
        <v>1</v>
      </c>
      <c r="BE7" s="15">
        <v>12</v>
      </c>
      <c r="BF7" s="16" t="s">
        <v>25</v>
      </c>
      <c r="BG7" s="22" t="str">
        <f>IF(ISNUMBER(BF7),ROUND(BF7/100,0),BF7)</f>
        <v>x</v>
      </c>
      <c r="BH7" s="17">
        <v>1</v>
      </c>
      <c r="BI7" s="15">
        <v>12</v>
      </c>
      <c r="BJ7" s="16" t="s">
        <v>25</v>
      </c>
      <c r="BK7" s="22" t="str">
        <f>IF(ISNUMBER(BJ7),ROUND(BJ7/100,0),BJ7)</f>
        <v>x</v>
      </c>
      <c r="BL7" s="17">
        <v>3</v>
      </c>
      <c r="BM7" s="15">
        <v>35</v>
      </c>
      <c r="BN7" s="16" t="s">
        <v>25</v>
      </c>
      <c r="BO7" s="22" t="str">
        <f>IF(ISNUMBER(BN7),ROUND(BN7/100,0),BN7)</f>
        <v>x</v>
      </c>
      <c r="BP7" s="17">
        <v>1</v>
      </c>
      <c r="BQ7" s="15">
        <v>13</v>
      </c>
      <c r="BR7" s="16" t="s">
        <v>25</v>
      </c>
      <c r="BS7" s="22" t="str">
        <f>IF(ISNUMBER(BR7),ROUND(BR7/100,0),BR7)</f>
        <v>x</v>
      </c>
      <c r="BT7" s="17">
        <v>1</v>
      </c>
      <c r="BU7" s="15">
        <v>15</v>
      </c>
      <c r="BV7" s="16" t="s">
        <v>25</v>
      </c>
      <c r="BW7" s="22" t="str">
        <f>IF(ISNUMBER(BV7),ROUND(BV7/100,0),BV7)</f>
        <v>x</v>
      </c>
      <c r="BX7" s="17">
        <v>1</v>
      </c>
      <c r="BY7" s="15">
        <v>13</v>
      </c>
      <c r="BZ7" s="13" t="s">
        <v>25</v>
      </c>
      <c r="CA7" s="25" t="str">
        <f>IF(ISNUMBER(BZ7),ROUND(BZ7/100,0),BZ7)</f>
        <v>x</v>
      </c>
      <c r="CB7" s="11" t="s">
        <v>88</v>
      </c>
      <c r="CC7" s="15" t="s">
        <v>88</v>
      </c>
      <c r="CD7" s="13" t="s">
        <v>60</v>
      </c>
      <c r="CE7" s="22" t="str">
        <f t="shared" si="4"/>
        <v>x</v>
      </c>
      <c r="CF7" s="11">
        <v>2</v>
      </c>
      <c r="CG7" s="15">
        <v>29</v>
      </c>
      <c r="CH7" s="13" t="s">
        <v>60</v>
      </c>
      <c r="CI7" s="22" t="str">
        <f t="shared" si="5"/>
        <v>x</v>
      </c>
      <c r="CJ7" s="11">
        <v>1</v>
      </c>
      <c r="CK7" s="15">
        <v>18</v>
      </c>
      <c r="CL7" s="13" t="s">
        <v>91</v>
      </c>
      <c r="CM7" s="22" t="str">
        <f t="shared" si="6"/>
        <v>x</v>
      </c>
      <c r="CN7" s="11">
        <v>1</v>
      </c>
      <c r="CO7" s="15">
        <v>19</v>
      </c>
      <c r="CP7" s="74" t="s">
        <v>25</v>
      </c>
      <c r="CQ7" s="11">
        <v>1</v>
      </c>
      <c r="CR7" s="15">
        <v>18</v>
      </c>
      <c r="CS7" s="13"/>
      <c r="CT7" s="74" t="s">
        <v>95</v>
      </c>
      <c r="CU7" s="11">
        <v>1</v>
      </c>
      <c r="CV7" s="15">
        <v>10</v>
      </c>
      <c r="CW7" s="13" t="s">
        <v>100</v>
      </c>
      <c r="CX7" s="74" t="s">
        <v>25</v>
      </c>
    </row>
    <row r="8" spans="2:102" s="9" customFormat="1" ht="16.5" customHeight="1" x14ac:dyDescent="0.2">
      <c r="B8" s="75" t="s">
        <v>62</v>
      </c>
      <c r="C8" s="76"/>
      <c r="D8" s="48"/>
      <c r="E8" s="49"/>
      <c r="F8" s="50"/>
      <c r="G8" s="51"/>
      <c r="H8" s="52" t="s">
        <v>12</v>
      </c>
      <c r="I8" s="49" t="s">
        <v>52</v>
      </c>
      <c r="J8" s="50" t="s">
        <v>52</v>
      </c>
      <c r="K8" s="51" t="str">
        <f t="shared" si="0"/>
        <v>-</v>
      </c>
      <c r="L8" s="52" t="s">
        <v>52</v>
      </c>
      <c r="M8" s="49" t="s">
        <v>52</v>
      </c>
      <c r="N8" s="50" t="s">
        <v>52</v>
      </c>
      <c r="O8" s="51" t="str">
        <f t="shared" si="1"/>
        <v>-</v>
      </c>
      <c r="P8" s="52" t="s">
        <v>52</v>
      </c>
      <c r="Q8" s="49" t="s">
        <v>24</v>
      </c>
      <c r="R8" s="50" t="s">
        <v>24</v>
      </c>
      <c r="S8" s="51" t="str">
        <f t="shared" si="2"/>
        <v>-</v>
      </c>
      <c r="T8" s="52" t="s">
        <v>52</v>
      </c>
      <c r="U8" s="49" t="s">
        <v>24</v>
      </c>
      <c r="V8" s="50" t="s">
        <v>24</v>
      </c>
      <c r="W8" s="51" t="str">
        <f t="shared" ref="W8:W30" si="7">IF(ISNUMBER(V8),ROUND(V8/100,0),V8)</f>
        <v>-</v>
      </c>
      <c r="X8" s="48">
        <v>0</v>
      </c>
      <c r="Y8" s="53">
        <v>0</v>
      </c>
      <c r="Z8" s="54">
        <v>0</v>
      </c>
      <c r="AA8" s="51">
        <f t="shared" ref="AA8" si="8">IF(ISNUMBER(Z8),ROUND(Z8/100,0),Z8)</f>
        <v>0</v>
      </c>
      <c r="AB8" s="52" t="s">
        <v>85</v>
      </c>
      <c r="AC8" s="49" t="s">
        <v>24</v>
      </c>
      <c r="AD8" s="54" t="s">
        <v>25</v>
      </c>
      <c r="AE8" s="67" t="s">
        <v>85</v>
      </c>
      <c r="AF8" s="52" t="s">
        <v>85</v>
      </c>
      <c r="AG8" s="49" t="s">
        <v>24</v>
      </c>
      <c r="AH8" s="54" t="s">
        <v>25</v>
      </c>
      <c r="AI8" s="67" t="s">
        <v>85</v>
      </c>
      <c r="AJ8" s="55">
        <v>0</v>
      </c>
      <c r="AK8" s="53">
        <v>0</v>
      </c>
      <c r="AL8" s="54">
        <v>0</v>
      </c>
      <c r="AM8" s="51">
        <f t="shared" ref="AM8:AM34" si="9">IF(ISNUMBER(AL8),ROUND(AL8/100,0),AL8)</f>
        <v>0</v>
      </c>
      <c r="AN8" s="55">
        <v>0</v>
      </c>
      <c r="AO8" s="53">
        <v>0</v>
      </c>
      <c r="AP8" s="54">
        <v>0</v>
      </c>
      <c r="AQ8" s="51">
        <v>0</v>
      </c>
      <c r="AR8" s="55" t="s">
        <v>24</v>
      </c>
      <c r="AS8" s="53" t="s">
        <v>24</v>
      </c>
      <c r="AT8" s="54" t="s">
        <v>24</v>
      </c>
      <c r="AU8" s="51" t="str">
        <f t="shared" ref="AU8:AU34" si="10">IF(ISNUMBER(AT8),ROUND(AT8/100,0),AT8)</f>
        <v>-</v>
      </c>
      <c r="AV8" s="55" t="s">
        <v>24</v>
      </c>
      <c r="AW8" s="53" t="s">
        <v>24</v>
      </c>
      <c r="AX8" s="54" t="s">
        <v>24</v>
      </c>
      <c r="AY8" s="51" t="str">
        <f t="shared" ref="AY8:AY34" si="11">IF(ISNUMBER(AX8),ROUND(AX8/100,0),AX8)</f>
        <v>-</v>
      </c>
      <c r="AZ8" s="55">
        <v>1</v>
      </c>
      <c r="BA8" s="53">
        <v>11</v>
      </c>
      <c r="BB8" s="54" t="s">
        <v>25</v>
      </c>
      <c r="BC8" s="51" t="str">
        <f t="shared" ref="BC8:BC34" si="12">IF(ISNUMBER(BB8),ROUND(BB8/100,0),BB8)</f>
        <v>x</v>
      </c>
      <c r="BD8" s="55">
        <v>1</v>
      </c>
      <c r="BE8" s="53">
        <v>11</v>
      </c>
      <c r="BF8" s="54" t="s">
        <v>25</v>
      </c>
      <c r="BG8" s="51" t="str">
        <f t="shared" ref="BG8:BG34" si="13">IF(ISNUMBER(BF8),ROUND(BF8/100,0),BF8)</f>
        <v>x</v>
      </c>
      <c r="BH8" s="55">
        <v>1</v>
      </c>
      <c r="BI8" s="53">
        <v>8</v>
      </c>
      <c r="BJ8" s="54" t="s">
        <v>25</v>
      </c>
      <c r="BK8" s="51" t="str">
        <f t="shared" ref="BK8:BK34" si="14">IF(ISNUMBER(BJ8),ROUND(BJ8/100,0),BJ8)</f>
        <v>x</v>
      </c>
      <c r="BL8" s="55">
        <v>1</v>
      </c>
      <c r="BM8" s="53">
        <v>12</v>
      </c>
      <c r="BN8" s="54" t="s">
        <v>25</v>
      </c>
      <c r="BO8" s="51" t="str">
        <f t="shared" ref="BO8:BO34" si="15">IF(ISNUMBER(BN8),ROUND(BN8/100,0),BN8)</f>
        <v>x</v>
      </c>
      <c r="BP8" s="55">
        <v>2</v>
      </c>
      <c r="BQ8" s="53">
        <v>17</v>
      </c>
      <c r="BR8" s="54" t="s">
        <v>25</v>
      </c>
      <c r="BS8" s="51" t="str">
        <f t="shared" ref="BS8:BS34" si="16">IF(ISNUMBER(BR8),ROUND(BR8/100,0),BR8)</f>
        <v>x</v>
      </c>
      <c r="BT8" s="55">
        <v>2</v>
      </c>
      <c r="BU8" s="53">
        <v>17</v>
      </c>
      <c r="BV8" s="54" t="s">
        <v>25</v>
      </c>
      <c r="BW8" s="51" t="str">
        <f t="shared" ref="BW8:BW34" si="17">IF(ISNUMBER(BV8),ROUND(BV8/100,0),BV8)</f>
        <v>x</v>
      </c>
      <c r="BX8" s="55">
        <v>2</v>
      </c>
      <c r="BY8" s="53">
        <v>19</v>
      </c>
      <c r="BZ8" s="54" t="s">
        <v>25</v>
      </c>
      <c r="CA8" s="58" t="str">
        <f t="shared" ref="CA8" si="18">IF(ISNUMBER(BZ8),ROUND(BZ8/100,0),BZ8)</f>
        <v>x</v>
      </c>
      <c r="CB8" s="48" t="s">
        <v>88</v>
      </c>
      <c r="CC8" s="53" t="s">
        <v>88</v>
      </c>
      <c r="CD8" s="54" t="s">
        <v>60</v>
      </c>
      <c r="CE8" s="51" t="str">
        <f t="shared" si="4"/>
        <v>x</v>
      </c>
      <c r="CF8" s="48">
        <v>2</v>
      </c>
      <c r="CG8" s="53">
        <v>19</v>
      </c>
      <c r="CH8" s="54" t="s">
        <v>60</v>
      </c>
      <c r="CI8" s="51" t="str">
        <f t="shared" si="5"/>
        <v>x</v>
      </c>
      <c r="CJ8" s="48">
        <v>2</v>
      </c>
      <c r="CK8" s="53">
        <v>18</v>
      </c>
      <c r="CL8" s="50" t="s">
        <v>91</v>
      </c>
      <c r="CM8" s="51" t="str">
        <f t="shared" si="6"/>
        <v>x</v>
      </c>
      <c r="CN8" s="48">
        <v>0</v>
      </c>
      <c r="CO8" s="53">
        <v>0</v>
      </c>
      <c r="CP8" s="51">
        <v>0</v>
      </c>
      <c r="CQ8" s="48">
        <v>1</v>
      </c>
      <c r="CR8" s="53">
        <v>12</v>
      </c>
      <c r="CS8" s="54">
        <v>0</v>
      </c>
      <c r="CT8" s="67" t="s">
        <v>25</v>
      </c>
      <c r="CU8" s="48">
        <v>1</v>
      </c>
      <c r="CV8" s="53">
        <v>13</v>
      </c>
      <c r="CW8" s="54" t="s">
        <v>100</v>
      </c>
      <c r="CX8" s="67" t="s">
        <v>25</v>
      </c>
    </row>
    <row r="9" spans="2:102" s="9" customFormat="1" ht="16.5" customHeight="1" x14ac:dyDescent="0.2">
      <c r="B9" s="91" t="s">
        <v>50</v>
      </c>
      <c r="C9" s="92"/>
      <c r="D9" s="11">
        <v>2</v>
      </c>
      <c r="E9" s="13" t="s">
        <v>60</v>
      </c>
      <c r="F9" s="13" t="s">
        <v>60</v>
      </c>
      <c r="G9" s="22"/>
      <c r="H9" s="14">
        <v>2</v>
      </c>
      <c r="I9" s="12" t="s">
        <v>60</v>
      </c>
      <c r="J9" s="13" t="s">
        <v>60</v>
      </c>
      <c r="K9" s="22" t="str">
        <f t="shared" si="0"/>
        <v>x</v>
      </c>
      <c r="L9" s="11">
        <v>1</v>
      </c>
      <c r="M9" s="15" t="s">
        <v>60</v>
      </c>
      <c r="N9" s="16" t="s">
        <v>60</v>
      </c>
      <c r="O9" s="22" t="s">
        <v>60</v>
      </c>
      <c r="P9" s="11">
        <v>1</v>
      </c>
      <c r="Q9" s="15" t="s">
        <v>25</v>
      </c>
      <c r="R9" s="16" t="s">
        <v>25</v>
      </c>
      <c r="S9" s="22" t="str">
        <f t="shared" si="2"/>
        <v>x</v>
      </c>
      <c r="T9" s="11">
        <v>1</v>
      </c>
      <c r="U9" s="15" t="s">
        <v>25</v>
      </c>
      <c r="V9" s="16" t="s">
        <v>25</v>
      </c>
      <c r="W9" s="22" t="str">
        <f t="shared" si="7"/>
        <v>x</v>
      </c>
      <c r="X9" s="11">
        <v>1</v>
      </c>
      <c r="Y9" s="15" t="s">
        <v>25</v>
      </c>
      <c r="Z9" s="16" t="s">
        <v>25</v>
      </c>
      <c r="AA9" s="22" t="str">
        <f t="shared" ref="AA9" si="19">IF(ISNUMBER(Z9),ROUND(Z9/100,0),Z9)</f>
        <v>x</v>
      </c>
      <c r="AB9" s="11">
        <v>1</v>
      </c>
      <c r="AC9" s="15" t="s">
        <v>25</v>
      </c>
      <c r="AD9" s="16" t="s">
        <v>25</v>
      </c>
      <c r="AE9" s="22" t="str">
        <f t="shared" ref="AE9" si="20">IF(ISNUMBER(AD9),ROUND(AD9/100,0),AD9)</f>
        <v>x</v>
      </c>
      <c r="AF9" s="11">
        <v>1</v>
      </c>
      <c r="AG9" s="15" t="s">
        <v>25</v>
      </c>
      <c r="AH9" s="16" t="s">
        <v>25</v>
      </c>
      <c r="AI9" s="22" t="str">
        <f t="shared" ref="AI9" si="21">IF(ISNUMBER(AH9),ROUND(AH9/100,0),AH9)</f>
        <v>x</v>
      </c>
      <c r="AJ9" s="17">
        <v>1</v>
      </c>
      <c r="AK9" s="15">
        <v>14</v>
      </c>
      <c r="AL9" s="16" t="s">
        <v>25</v>
      </c>
      <c r="AM9" s="22" t="str">
        <f t="shared" si="9"/>
        <v>x</v>
      </c>
      <c r="AN9" s="17">
        <v>1</v>
      </c>
      <c r="AO9" s="15">
        <v>13</v>
      </c>
      <c r="AP9" s="16" t="s">
        <v>25</v>
      </c>
      <c r="AQ9" s="22" t="str">
        <f t="shared" ref="AQ9" si="22">IF(ISNUMBER(AP9),ROUND(AP9/100,0),AP9)</f>
        <v>x</v>
      </c>
      <c r="AR9" s="17">
        <v>0</v>
      </c>
      <c r="AS9" s="15">
        <v>0</v>
      </c>
      <c r="AT9" s="16">
        <v>0</v>
      </c>
      <c r="AU9" s="22">
        <v>0</v>
      </c>
      <c r="AV9" s="17">
        <v>0</v>
      </c>
      <c r="AW9" s="15">
        <v>0</v>
      </c>
      <c r="AX9" s="16">
        <v>0</v>
      </c>
      <c r="AY9" s="22">
        <v>0</v>
      </c>
      <c r="AZ9" s="17"/>
      <c r="BA9" s="15"/>
      <c r="BB9" s="16"/>
      <c r="BC9" s="22"/>
      <c r="BD9" s="17"/>
      <c r="BE9" s="15"/>
      <c r="BF9" s="16"/>
      <c r="BG9" s="22"/>
      <c r="BH9" s="17"/>
      <c r="BI9" s="15"/>
      <c r="BJ9" s="16"/>
      <c r="BK9" s="22"/>
      <c r="BL9" s="17"/>
      <c r="BM9" s="15"/>
      <c r="BN9" s="16"/>
      <c r="BO9" s="22"/>
      <c r="BP9" s="17"/>
      <c r="BQ9" s="15"/>
      <c r="BR9" s="16"/>
      <c r="BS9" s="22"/>
      <c r="BT9" s="17"/>
      <c r="BU9" s="15"/>
      <c r="BV9" s="16"/>
      <c r="BW9" s="22"/>
      <c r="BX9" s="17"/>
      <c r="BY9" s="15"/>
      <c r="BZ9" s="16"/>
      <c r="CA9" s="25">
        <f t="shared" si="3"/>
        <v>0</v>
      </c>
      <c r="CB9" s="11" t="s">
        <v>88</v>
      </c>
      <c r="CC9" s="15" t="s">
        <v>88</v>
      </c>
      <c r="CD9" s="16"/>
      <c r="CE9" s="22">
        <f t="shared" si="4"/>
        <v>0</v>
      </c>
      <c r="CF9" s="14" t="s">
        <v>94</v>
      </c>
      <c r="CG9" s="12" t="s">
        <v>94</v>
      </c>
      <c r="CH9" s="16"/>
      <c r="CI9" s="22">
        <f t="shared" si="5"/>
        <v>0</v>
      </c>
      <c r="CJ9" s="14" t="s">
        <v>94</v>
      </c>
      <c r="CK9" s="12" t="s">
        <v>94</v>
      </c>
      <c r="CL9" s="13" t="s">
        <v>94</v>
      </c>
      <c r="CM9" s="22" t="str">
        <f t="shared" si="6"/>
        <v>-</v>
      </c>
      <c r="CN9" s="11">
        <v>0</v>
      </c>
      <c r="CO9" s="15">
        <v>0</v>
      </c>
      <c r="CP9" s="22">
        <v>0</v>
      </c>
      <c r="CQ9" s="11">
        <v>0</v>
      </c>
      <c r="CR9" s="15">
        <v>0</v>
      </c>
      <c r="CS9" s="16">
        <v>0</v>
      </c>
      <c r="CT9" s="22">
        <f t="shared" ref="CT9" si="23">IF(ISNUMBER(CS9),ROUND(CS9/100,0),CS9)</f>
        <v>0</v>
      </c>
      <c r="CU9" s="11" t="s">
        <v>101</v>
      </c>
      <c r="CV9" s="15" t="s">
        <v>101</v>
      </c>
      <c r="CW9" s="16" t="s">
        <v>101</v>
      </c>
      <c r="CX9" s="22" t="str">
        <f t="shared" ref="CX9" si="24">IF(ISNUMBER(CW9),ROUND(CW9/100,0),CW9)</f>
        <v xml:space="preserve"> - </v>
      </c>
    </row>
    <row r="10" spans="2:102" s="9" customFormat="1" ht="16.5" customHeight="1" x14ac:dyDescent="0.2">
      <c r="B10" s="75" t="s">
        <v>65</v>
      </c>
      <c r="C10" s="76"/>
      <c r="D10" s="56">
        <v>11</v>
      </c>
      <c r="E10" s="57">
        <v>368</v>
      </c>
      <c r="F10" s="58">
        <v>464527</v>
      </c>
      <c r="G10" s="51">
        <f t="shared" ref="G10:G34" si="25">IF(ISNUMBER(F10),ROUND(F10/100,0),F10)</f>
        <v>4645</v>
      </c>
      <c r="H10" s="56">
        <v>11</v>
      </c>
      <c r="I10" s="57">
        <v>347</v>
      </c>
      <c r="J10" s="58">
        <v>417240</v>
      </c>
      <c r="K10" s="51">
        <f t="shared" si="0"/>
        <v>4172</v>
      </c>
      <c r="L10" s="56">
        <v>8</v>
      </c>
      <c r="M10" s="57">
        <v>317</v>
      </c>
      <c r="N10" s="58">
        <v>356323</v>
      </c>
      <c r="O10" s="51">
        <f t="shared" si="1"/>
        <v>3563</v>
      </c>
      <c r="P10" s="56">
        <v>8</v>
      </c>
      <c r="Q10" s="57">
        <v>323</v>
      </c>
      <c r="R10" s="58">
        <v>455775</v>
      </c>
      <c r="S10" s="51">
        <f t="shared" si="2"/>
        <v>4558</v>
      </c>
      <c r="T10" s="48">
        <v>7</v>
      </c>
      <c r="U10" s="53">
        <v>305</v>
      </c>
      <c r="V10" s="54">
        <v>443531</v>
      </c>
      <c r="W10" s="51">
        <f t="shared" si="7"/>
        <v>4435</v>
      </c>
      <c r="X10" s="56">
        <v>8</v>
      </c>
      <c r="Y10" s="57">
        <v>312</v>
      </c>
      <c r="Z10" s="58">
        <v>377707</v>
      </c>
      <c r="AA10" s="51">
        <f t="shared" ref="AA10:AA34" si="26">IF(ISNUMBER(Z10),ROUND(Z10/100,0),Z10)</f>
        <v>3777</v>
      </c>
      <c r="AB10" s="48">
        <v>8</v>
      </c>
      <c r="AC10" s="53">
        <v>284</v>
      </c>
      <c r="AD10" s="54">
        <v>424757</v>
      </c>
      <c r="AE10" s="51">
        <f t="shared" ref="AE10:AE34" si="27">IF(ISNUMBER(AD10),ROUND(AD10/100,0),AD10)</f>
        <v>4248</v>
      </c>
      <c r="AF10" s="48">
        <v>7</v>
      </c>
      <c r="AG10" s="53">
        <v>280</v>
      </c>
      <c r="AH10" s="54">
        <v>431415</v>
      </c>
      <c r="AI10" s="51">
        <f t="shared" ref="AI10:AI34" si="28">IF(ISNUMBER(AH10),ROUND(AH10/100,0),AH10)</f>
        <v>4314</v>
      </c>
      <c r="AJ10" s="55">
        <v>7</v>
      </c>
      <c r="AK10" s="53">
        <v>285</v>
      </c>
      <c r="AL10" s="54">
        <v>457685</v>
      </c>
      <c r="AM10" s="51">
        <f t="shared" si="9"/>
        <v>4577</v>
      </c>
      <c r="AN10" s="55">
        <v>7</v>
      </c>
      <c r="AO10" s="53">
        <v>304</v>
      </c>
      <c r="AP10" s="54">
        <v>394919</v>
      </c>
      <c r="AQ10" s="51">
        <f t="shared" ref="AQ10:AQ34" si="29">IF(ISNUMBER(AP10),ROUND(AP10/100,0),AP10)</f>
        <v>3949</v>
      </c>
      <c r="AR10" s="55">
        <v>7</v>
      </c>
      <c r="AS10" s="53">
        <v>303</v>
      </c>
      <c r="AT10" s="54">
        <v>448136</v>
      </c>
      <c r="AU10" s="51">
        <f t="shared" si="10"/>
        <v>4481</v>
      </c>
      <c r="AV10" s="55">
        <v>7</v>
      </c>
      <c r="AW10" s="53">
        <v>314</v>
      </c>
      <c r="AX10" s="54">
        <v>669482</v>
      </c>
      <c r="AY10" s="51">
        <f t="shared" si="11"/>
        <v>6695</v>
      </c>
      <c r="AZ10" s="55">
        <v>6</v>
      </c>
      <c r="BA10" s="53">
        <v>155</v>
      </c>
      <c r="BB10" s="54">
        <v>390810</v>
      </c>
      <c r="BC10" s="51">
        <f t="shared" si="12"/>
        <v>3908</v>
      </c>
      <c r="BD10" s="55">
        <v>7</v>
      </c>
      <c r="BE10" s="53">
        <v>209</v>
      </c>
      <c r="BF10" s="54">
        <v>593970</v>
      </c>
      <c r="BG10" s="51">
        <f t="shared" si="13"/>
        <v>5940</v>
      </c>
      <c r="BH10" s="55">
        <v>6</v>
      </c>
      <c r="BI10" s="53">
        <v>123</v>
      </c>
      <c r="BJ10" s="54">
        <v>319715</v>
      </c>
      <c r="BK10" s="51">
        <f t="shared" si="14"/>
        <v>3197</v>
      </c>
      <c r="BL10" s="55">
        <v>7</v>
      </c>
      <c r="BM10" s="53">
        <v>142</v>
      </c>
      <c r="BN10" s="54">
        <v>546481</v>
      </c>
      <c r="BO10" s="51">
        <f t="shared" si="15"/>
        <v>5465</v>
      </c>
      <c r="BP10" s="55">
        <v>7</v>
      </c>
      <c r="BQ10" s="53">
        <v>146</v>
      </c>
      <c r="BR10" s="54">
        <v>440357</v>
      </c>
      <c r="BS10" s="51">
        <f t="shared" si="16"/>
        <v>4404</v>
      </c>
      <c r="BT10" s="55">
        <v>7</v>
      </c>
      <c r="BU10" s="53">
        <v>156</v>
      </c>
      <c r="BV10" s="54">
        <v>487263</v>
      </c>
      <c r="BW10" s="51">
        <f t="shared" si="17"/>
        <v>4873</v>
      </c>
      <c r="BX10" s="55">
        <v>7</v>
      </c>
      <c r="BY10" s="53">
        <v>158</v>
      </c>
      <c r="BZ10" s="54">
        <v>494649</v>
      </c>
      <c r="CA10" s="58">
        <f t="shared" si="3"/>
        <v>4946</v>
      </c>
      <c r="CB10" s="48" t="s">
        <v>88</v>
      </c>
      <c r="CC10" s="53" t="s">
        <v>88</v>
      </c>
      <c r="CD10" s="54">
        <v>667548</v>
      </c>
      <c r="CE10" s="51">
        <f t="shared" si="4"/>
        <v>6675</v>
      </c>
      <c r="CF10" s="48">
        <v>7</v>
      </c>
      <c r="CG10" s="53">
        <v>158</v>
      </c>
      <c r="CH10" s="54">
        <v>593371</v>
      </c>
      <c r="CI10" s="51">
        <f t="shared" si="5"/>
        <v>5934</v>
      </c>
      <c r="CJ10" s="48">
        <v>7</v>
      </c>
      <c r="CK10" s="53">
        <v>157</v>
      </c>
      <c r="CL10" s="54">
        <v>568780</v>
      </c>
      <c r="CM10" s="51">
        <f t="shared" si="6"/>
        <v>5688</v>
      </c>
      <c r="CN10" s="48">
        <v>7</v>
      </c>
      <c r="CO10" s="53">
        <v>157</v>
      </c>
      <c r="CP10" s="51">
        <v>5934</v>
      </c>
      <c r="CQ10" s="48">
        <v>7</v>
      </c>
      <c r="CR10" s="53">
        <v>149</v>
      </c>
      <c r="CS10" s="50"/>
      <c r="CT10" s="51">
        <v>6023</v>
      </c>
      <c r="CU10" s="48">
        <v>6</v>
      </c>
      <c r="CV10" s="53">
        <v>142</v>
      </c>
      <c r="CW10" s="50">
        <v>7013</v>
      </c>
      <c r="CX10" s="51">
        <v>7013</v>
      </c>
    </row>
    <row r="11" spans="2:102" s="9" customFormat="1" ht="16.5" customHeight="1" x14ac:dyDescent="0.2">
      <c r="B11" s="91" t="s">
        <v>66</v>
      </c>
      <c r="C11" s="92"/>
      <c r="D11" s="23">
        <v>13</v>
      </c>
      <c r="E11" s="24">
        <v>265</v>
      </c>
      <c r="F11" s="25">
        <v>437660</v>
      </c>
      <c r="G11" s="22">
        <f t="shared" si="25"/>
        <v>4377</v>
      </c>
      <c r="H11" s="23">
        <v>13</v>
      </c>
      <c r="I11" s="24">
        <v>275</v>
      </c>
      <c r="J11" s="25">
        <v>422357</v>
      </c>
      <c r="K11" s="22">
        <f t="shared" si="0"/>
        <v>4224</v>
      </c>
      <c r="L11" s="23">
        <v>14</v>
      </c>
      <c r="M11" s="24">
        <v>195</v>
      </c>
      <c r="N11" s="25">
        <v>349021</v>
      </c>
      <c r="O11" s="22">
        <f t="shared" si="1"/>
        <v>3490</v>
      </c>
      <c r="P11" s="23">
        <v>11</v>
      </c>
      <c r="Q11" s="24">
        <v>177</v>
      </c>
      <c r="R11" s="25">
        <v>337867</v>
      </c>
      <c r="S11" s="22">
        <f t="shared" si="2"/>
        <v>3379</v>
      </c>
      <c r="T11" s="11">
        <v>10</v>
      </c>
      <c r="U11" s="15">
        <v>105</v>
      </c>
      <c r="V11" s="16">
        <v>137150</v>
      </c>
      <c r="W11" s="22">
        <f t="shared" si="7"/>
        <v>1372</v>
      </c>
      <c r="X11" s="23">
        <v>13</v>
      </c>
      <c r="Y11" s="24">
        <v>199</v>
      </c>
      <c r="Z11" s="25">
        <v>310613</v>
      </c>
      <c r="AA11" s="22">
        <f t="shared" si="26"/>
        <v>3106</v>
      </c>
      <c r="AB11" s="11">
        <v>10</v>
      </c>
      <c r="AC11" s="15">
        <v>182</v>
      </c>
      <c r="AD11" s="16">
        <v>284055</v>
      </c>
      <c r="AE11" s="22">
        <f t="shared" si="27"/>
        <v>2841</v>
      </c>
      <c r="AF11" s="11">
        <v>12</v>
      </c>
      <c r="AG11" s="15">
        <v>205</v>
      </c>
      <c r="AH11" s="16">
        <v>318616</v>
      </c>
      <c r="AI11" s="22">
        <f t="shared" si="28"/>
        <v>3186</v>
      </c>
      <c r="AJ11" s="17">
        <v>12</v>
      </c>
      <c r="AK11" s="15">
        <v>208</v>
      </c>
      <c r="AL11" s="16">
        <v>313642</v>
      </c>
      <c r="AM11" s="22">
        <f t="shared" si="9"/>
        <v>3136</v>
      </c>
      <c r="AN11" s="17">
        <v>11</v>
      </c>
      <c r="AO11" s="15">
        <v>199</v>
      </c>
      <c r="AP11" s="16">
        <v>322566</v>
      </c>
      <c r="AQ11" s="22">
        <f t="shared" si="29"/>
        <v>3226</v>
      </c>
      <c r="AR11" s="17">
        <v>9</v>
      </c>
      <c r="AS11" s="15">
        <v>183</v>
      </c>
      <c r="AT11" s="16">
        <v>305294</v>
      </c>
      <c r="AU11" s="22">
        <f t="shared" si="10"/>
        <v>3053</v>
      </c>
      <c r="AV11" s="17">
        <v>10</v>
      </c>
      <c r="AW11" s="15">
        <v>187</v>
      </c>
      <c r="AX11" s="16">
        <v>326041</v>
      </c>
      <c r="AY11" s="22">
        <f t="shared" si="11"/>
        <v>3260</v>
      </c>
      <c r="AZ11" s="17">
        <v>8</v>
      </c>
      <c r="BA11" s="15">
        <v>167</v>
      </c>
      <c r="BB11" s="16">
        <v>272730</v>
      </c>
      <c r="BC11" s="22">
        <f t="shared" si="12"/>
        <v>2727</v>
      </c>
      <c r="BD11" s="17">
        <v>9</v>
      </c>
      <c r="BE11" s="15">
        <v>160</v>
      </c>
      <c r="BF11" s="16">
        <v>241266</v>
      </c>
      <c r="BG11" s="22">
        <f t="shared" si="13"/>
        <v>2413</v>
      </c>
      <c r="BH11" s="17">
        <v>8</v>
      </c>
      <c r="BI11" s="15">
        <v>155</v>
      </c>
      <c r="BJ11" s="16">
        <v>254451</v>
      </c>
      <c r="BK11" s="22">
        <f t="shared" si="14"/>
        <v>2545</v>
      </c>
      <c r="BL11" s="17">
        <v>8</v>
      </c>
      <c r="BM11" s="15">
        <v>121</v>
      </c>
      <c r="BN11" s="16">
        <v>158358</v>
      </c>
      <c r="BO11" s="22">
        <f t="shared" si="15"/>
        <v>1584</v>
      </c>
      <c r="BP11" s="17">
        <v>8</v>
      </c>
      <c r="BQ11" s="15">
        <v>164</v>
      </c>
      <c r="BR11" s="16">
        <v>240001</v>
      </c>
      <c r="BS11" s="22">
        <f t="shared" si="16"/>
        <v>2400</v>
      </c>
      <c r="BT11" s="17">
        <v>8</v>
      </c>
      <c r="BU11" s="15">
        <v>167</v>
      </c>
      <c r="BV11" s="16">
        <v>267633</v>
      </c>
      <c r="BW11" s="22">
        <f t="shared" si="17"/>
        <v>2676</v>
      </c>
      <c r="BX11" s="17">
        <v>9</v>
      </c>
      <c r="BY11" s="15">
        <v>180</v>
      </c>
      <c r="BZ11" s="16">
        <v>276930</v>
      </c>
      <c r="CA11" s="25">
        <f t="shared" si="3"/>
        <v>2769</v>
      </c>
      <c r="CB11" s="11" t="s">
        <v>88</v>
      </c>
      <c r="CC11" s="15" t="s">
        <v>88</v>
      </c>
      <c r="CD11" s="16">
        <v>300583</v>
      </c>
      <c r="CE11" s="22">
        <f t="shared" si="4"/>
        <v>3006</v>
      </c>
      <c r="CF11" s="11">
        <v>9</v>
      </c>
      <c r="CG11" s="15">
        <v>163</v>
      </c>
      <c r="CH11" s="16">
        <v>328179</v>
      </c>
      <c r="CI11" s="22">
        <f t="shared" si="5"/>
        <v>3282</v>
      </c>
      <c r="CJ11" s="11">
        <v>8</v>
      </c>
      <c r="CK11" s="15">
        <v>218</v>
      </c>
      <c r="CL11" s="16">
        <v>277172</v>
      </c>
      <c r="CM11" s="22">
        <f t="shared" si="6"/>
        <v>2772</v>
      </c>
      <c r="CN11" s="11">
        <v>6</v>
      </c>
      <c r="CO11" s="15">
        <v>188</v>
      </c>
      <c r="CP11" s="22">
        <v>2962</v>
      </c>
      <c r="CQ11" s="11">
        <v>7</v>
      </c>
      <c r="CR11" s="15">
        <v>226</v>
      </c>
      <c r="CS11" s="13"/>
      <c r="CT11" s="22">
        <v>3641</v>
      </c>
      <c r="CU11" s="11">
        <v>6</v>
      </c>
      <c r="CV11" s="15">
        <v>151</v>
      </c>
      <c r="CW11" s="13">
        <v>3043</v>
      </c>
      <c r="CX11" s="22">
        <v>3043</v>
      </c>
    </row>
    <row r="12" spans="2:102" s="9" customFormat="1" ht="16.5" customHeight="1" x14ac:dyDescent="0.2">
      <c r="B12" s="75" t="s">
        <v>67</v>
      </c>
      <c r="C12" s="76"/>
      <c r="D12" s="48">
        <v>1</v>
      </c>
      <c r="E12" s="49" t="s">
        <v>60</v>
      </c>
      <c r="F12" s="50" t="s">
        <v>60</v>
      </c>
      <c r="G12" s="51" t="s">
        <v>60</v>
      </c>
      <c r="H12" s="48">
        <v>1</v>
      </c>
      <c r="I12" s="49" t="s">
        <v>60</v>
      </c>
      <c r="J12" s="50" t="s">
        <v>60</v>
      </c>
      <c r="K12" s="51" t="s">
        <v>60</v>
      </c>
      <c r="L12" s="48">
        <v>1</v>
      </c>
      <c r="M12" s="53" t="s">
        <v>60</v>
      </c>
      <c r="N12" s="54" t="s">
        <v>60</v>
      </c>
      <c r="O12" s="51" t="s">
        <v>60</v>
      </c>
      <c r="P12" s="48">
        <v>1</v>
      </c>
      <c r="Q12" s="53" t="s">
        <v>25</v>
      </c>
      <c r="R12" s="54" t="s">
        <v>25</v>
      </c>
      <c r="S12" s="51" t="str">
        <f t="shared" si="2"/>
        <v>x</v>
      </c>
      <c r="T12" s="48">
        <v>1</v>
      </c>
      <c r="U12" s="53" t="s">
        <v>25</v>
      </c>
      <c r="V12" s="54" t="s">
        <v>25</v>
      </c>
      <c r="W12" s="51" t="str">
        <f t="shared" ref="W12" si="30">IF(ISNUMBER(V12),ROUND(V12/100,0),V12)</f>
        <v>x</v>
      </c>
      <c r="X12" s="48">
        <v>1</v>
      </c>
      <c r="Y12" s="53" t="s">
        <v>25</v>
      </c>
      <c r="Z12" s="54" t="s">
        <v>25</v>
      </c>
      <c r="AA12" s="51" t="str">
        <f t="shared" ref="AA12" si="31">IF(ISNUMBER(Z12),ROUND(Z12/100,0),Z12)</f>
        <v>x</v>
      </c>
      <c r="AB12" s="48">
        <v>2</v>
      </c>
      <c r="AC12" s="53" t="s">
        <v>25</v>
      </c>
      <c r="AD12" s="54" t="s">
        <v>25</v>
      </c>
      <c r="AE12" s="51" t="str">
        <f t="shared" si="27"/>
        <v>x</v>
      </c>
      <c r="AF12" s="48">
        <v>3</v>
      </c>
      <c r="AG12" s="53" t="s">
        <v>25</v>
      </c>
      <c r="AH12" s="54" t="s">
        <v>25</v>
      </c>
      <c r="AI12" s="51" t="str">
        <f t="shared" si="28"/>
        <v>x</v>
      </c>
      <c r="AJ12" s="55">
        <v>2</v>
      </c>
      <c r="AK12" s="53">
        <v>25</v>
      </c>
      <c r="AL12" s="54" t="s">
        <v>25</v>
      </c>
      <c r="AM12" s="51" t="str">
        <f t="shared" si="9"/>
        <v>x</v>
      </c>
      <c r="AN12" s="55">
        <v>2</v>
      </c>
      <c r="AO12" s="53">
        <v>23</v>
      </c>
      <c r="AP12" s="54" t="s">
        <v>25</v>
      </c>
      <c r="AQ12" s="51" t="str">
        <f t="shared" si="29"/>
        <v>x</v>
      </c>
      <c r="AR12" s="55">
        <v>2</v>
      </c>
      <c r="AS12" s="53">
        <v>26</v>
      </c>
      <c r="AT12" s="54" t="s">
        <v>25</v>
      </c>
      <c r="AU12" s="51" t="str">
        <f t="shared" si="10"/>
        <v>x</v>
      </c>
      <c r="AV12" s="55">
        <v>2</v>
      </c>
      <c r="AW12" s="53">
        <v>26</v>
      </c>
      <c r="AX12" s="54" t="s">
        <v>25</v>
      </c>
      <c r="AY12" s="51" t="str">
        <f t="shared" si="11"/>
        <v>x</v>
      </c>
      <c r="AZ12" s="55">
        <v>2</v>
      </c>
      <c r="BA12" s="53">
        <v>24</v>
      </c>
      <c r="BB12" s="54" t="s">
        <v>25</v>
      </c>
      <c r="BC12" s="51" t="str">
        <f t="shared" si="12"/>
        <v>x</v>
      </c>
      <c r="BD12" s="55">
        <v>2</v>
      </c>
      <c r="BE12" s="53">
        <v>24</v>
      </c>
      <c r="BF12" s="54" t="s">
        <v>25</v>
      </c>
      <c r="BG12" s="51" t="str">
        <f t="shared" si="13"/>
        <v>x</v>
      </c>
      <c r="BH12" s="55">
        <v>2</v>
      </c>
      <c r="BI12" s="53">
        <v>23</v>
      </c>
      <c r="BJ12" s="54" t="s">
        <v>25</v>
      </c>
      <c r="BK12" s="51" t="str">
        <f t="shared" si="14"/>
        <v>x</v>
      </c>
      <c r="BL12" s="55">
        <v>2</v>
      </c>
      <c r="BM12" s="53">
        <v>23</v>
      </c>
      <c r="BN12" s="54" t="s">
        <v>25</v>
      </c>
      <c r="BO12" s="51" t="str">
        <f t="shared" si="15"/>
        <v>x</v>
      </c>
      <c r="BP12" s="55">
        <v>2</v>
      </c>
      <c r="BQ12" s="53">
        <v>23</v>
      </c>
      <c r="BR12" s="54" t="s">
        <v>25</v>
      </c>
      <c r="BS12" s="51" t="str">
        <f t="shared" si="16"/>
        <v>x</v>
      </c>
      <c r="BT12" s="55">
        <v>2</v>
      </c>
      <c r="BU12" s="53">
        <v>23</v>
      </c>
      <c r="BV12" s="54" t="s">
        <v>25</v>
      </c>
      <c r="BW12" s="51" t="str">
        <f t="shared" si="17"/>
        <v>x</v>
      </c>
      <c r="BX12" s="55">
        <v>3</v>
      </c>
      <c r="BY12" s="53">
        <v>38</v>
      </c>
      <c r="BZ12" s="54">
        <v>57263</v>
      </c>
      <c r="CA12" s="58">
        <f t="shared" si="3"/>
        <v>573</v>
      </c>
      <c r="CB12" s="48" t="s">
        <v>88</v>
      </c>
      <c r="CC12" s="53" t="s">
        <v>88</v>
      </c>
      <c r="CD12" s="50" t="s">
        <v>60</v>
      </c>
      <c r="CE12" s="51" t="str">
        <f t="shared" si="4"/>
        <v>x</v>
      </c>
      <c r="CF12" s="48">
        <v>3</v>
      </c>
      <c r="CG12" s="53">
        <v>69</v>
      </c>
      <c r="CH12" s="54">
        <v>56052</v>
      </c>
      <c r="CI12" s="51">
        <f t="shared" si="5"/>
        <v>561</v>
      </c>
      <c r="CJ12" s="48">
        <v>3</v>
      </c>
      <c r="CK12" s="53">
        <v>30</v>
      </c>
      <c r="CL12" s="54">
        <v>55194</v>
      </c>
      <c r="CM12" s="51">
        <f t="shared" si="6"/>
        <v>552</v>
      </c>
      <c r="CN12" s="48">
        <v>3</v>
      </c>
      <c r="CO12" s="53">
        <v>29</v>
      </c>
      <c r="CP12" s="51">
        <v>567</v>
      </c>
      <c r="CQ12" s="48">
        <v>3</v>
      </c>
      <c r="CR12" s="53">
        <v>36</v>
      </c>
      <c r="CS12" s="50"/>
      <c r="CT12" s="51">
        <v>587</v>
      </c>
      <c r="CU12" s="48">
        <v>2</v>
      </c>
      <c r="CV12" s="53">
        <v>57</v>
      </c>
      <c r="CW12" s="50" t="s">
        <v>100</v>
      </c>
      <c r="CX12" s="67" t="s">
        <v>102</v>
      </c>
    </row>
    <row r="13" spans="2:102" s="9" customFormat="1" ht="16.5" customHeight="1" x14ac:dyDescent="0.2">
      <c r="B13" s="91" t="s">
        <v>68</v>
      </c>
      <c r="C13" s="92"/>
      <c r="D13" s="23">
        <v>3</v>
      </c>
      <c r="E13" s="26">
        <v>13</v>
      </c>
      <c r="F13" s="25">
        <v>10274</v>
      </c>
      <c r="G13" s="22">
        <f t="shared" si="25"/>
        <v>103</v>
      </c>
      <c r="H13" s="23">
        <v>3</v>
      </c>
      <c r="I13" s="24">
        <v>13</v>
      </c>
      <c r="J13" s="25">
        <v>11598</v>
      </c>
      <c r="K13" s="22">
        <f t="shared" si="0"/>
        <v>116</v>
      </c>
      <c r="L13" s="23">
        <v>3</v>
      </c>
      <c r="M13" s="24">
        <v>27</v>
      </c>
      <c r="N13" s="25">
        <v>27344</v>
      </c>
      <c r="O13" s="22">
        <f t="shared" si="1"/>
        <v>273</v>
      </c>
      <c r="P13" s="23">
        <v>4</v>
      </c>
      <c r="Q13" s="24">
        <v>86</v>
      </c>
      <c r="R13" s="25">
        <v>156975</v>
      </c>
      <c r="S13" s="22">
        <f t="shared" si="2"/>
        <v>1570</v>
      </c>
      <c r="T13" s="11">
        <v>4</v>
      </c>
      <c r="U13" s="15">
        <v>98</v>
      </c>
      <c r="V13" s="16">
        <v>163728</v>
      </c>
      <c r="W13" s="22">
        <f t="shared" si="7"/>
        <v>1637</v>
      </c>
      <c r="X13" s="23">
        <v>4</v>
      </c>
      <c r="Y13" s="24">
        <v>114</v>
      </c>
      <c r="Z13" s="25">
        <v>165066</v>
      </c>
      <c r="AA13" s="22">
        <f t="shared" si="26"/>
        <v>1651</v>
      </c>
      <c r="AB13" s="11">
        <v>3</v>
      </c>
      <c r="AC13" s="15">
        <v>109</v>
      </c>
      <c r="AD13" s="16">
        <v>230365</v>
      </c>
      <c r="AE13" s="22">
        <f t="shared" si="27"/>
        <v>2304</v>
      </c>
      <c r="AF13" s="11">
        <v>3</v>
      </c>
      <c r="AG13" s="15">
        <v>108</v>
      </c>
      <c r="AH13" s="16">
        <v>225952</v>
      </c>
      <c r="AI13" s="22">
        <f t="shared" si="28"/>
        <v>2260</v>
      </c>
      <c r="AJ13" s="17">
        <v>3</v>
      </c>
      <c r="AK13" s="15">
        <v>110</v>
      </c>
      <c r="AL13" s="16" t="s">
        <v>25</v>
      </c>
      <c r="AM13" s="22" t="str">
        <f t="shared" si="9"/>
        <v>x</v>
      </c>
      <c r="AN13" s="17">
        <v>4</v>
      </c>
      <c r="AO13" s="15">
        <v>126</v>
      </c>
      <c r="AP13" s="16" t="s">
        <v>25</v>
      </c>
      <c r="AQ13" s="22" t="str">
        <f t="shared" si="29"/>
        <v>x</v>
      </c>
      <c r="AR13" s="17">
        <v>4</v>
      </c>
      <c r="AS13" s="15">
        <v>124</v>
      </c>
      <c r="AT13" s="16">
        <v>415963</v>
      </c>
      <c r="AU13" s="22">
        <f t="shared" si="10"/>
        <v>4160</v>
      </c>
      <c r="AV13" s="17">
        <v>4</v>
      </c>
      <c r="AW13" s="15">
        <v>130</v>
      </c>
      <c r="AX13" s="16">
        <v>428117</v>
      </c>
      <c r="AY13" s="22">
        <f t="shared" si="11"/>
        <v>4281</v>
      </c>
      <c r="AZ13" s="17">
        <v>2</v>
      </c>
      <c r="BA13" s="15">
        <v>18</v>
      </c>
      <c r="BB13" s="16" t="s">
        <v>25</v>
      </c>
      <c r="BC13" s="22" t="str">
        <f t="shared" si="12"/>
        <v>x</v>
      </c>
      <c r="BD13" s="17">
        <v>2</v>
      </c>
      <c r="BE13" s="15">
        <v>110</v>
      </c>
      <c r="BF13" s="16" t="s">
        <v>25</v>
      </c>
      <c r="BG13" s="22" t="str">
        <f t="shared" si="13"/>
        <v>x</v>
      </c>
      <c r="BH13" s="17">
        <v>2</v>
      </c>
      <c r="BI13" s="15">
        <v>99</v>
      </c>
      <c r="BJ13" s="16" t="s">
        <v>25</v>
      </c>
      <c r="BK13" s="22" t="str">
        <f t="shared" si="14"/>
        <v>x</v>
      </c>
      <c r="BL13" s="17">
        <v>2</v>
      </c>
      <c r="BM13" s="15">
        <v>101</v>
      </c>
      <c r="BN13" s="16" t="s">
        <v>25</v>
      </c>
      <c r="BO13" s="22" t="str">
        <f t="shared" si="15"/>
        <v>x</v>
      </c>
      <c r="BP13" s="17">
        <v>2</v>
      </c>
      <c r="BQ13" s="15">
        <v>105</v>
      </c>
      <c r="BR13" s="16" t="s">
        <v>25</v>
      </c>
      <c r="BS13" s="22" t="str">
        <f t="shared" si="16"/>
        <v>x</v>
      </c>
      <c r="BT13" s="17">
        <v>1</v>
      </c>
      <c r="BU13" s="15">
        <v>86</v>
      </c>
      <c r="BV13" s="16" t="s">
        <v>25</v>
      </c>
      <c r="BW13" s="22" t="str">
        <f t="shared" si="17"/>
        <v>x</v>
      </c>
      <c r="BX13" s="17">
        <v>2</v>
      </c>
      <c r="BY13" s="15">
        <v>101</v>
      </c>
      <c r="BZ13" s="13" t="s">
        <v>25</v>
      </c>
      <c r="CA13" s="25" t="str">
        <f t="shared" si="3"/>
        <v>x</v>
      </c>
      <c r="CB13" s="11" t="s">
        <v>88</v>
      </c>
      <c r="CC13" s="15" t="s">
        <v>88</v>
      </c>
      <c r="CD13" s="16" t="s">
        <v>60</v>
      </c>
      <c r="CE13" s="22" t="str">
        <f t="shared" si="4"/>
        <v>x</v>
      </c>
      <c r="CF13" s="11">
        <v>2</v>
      </c>
      <c r="CG13" s="15">
        <v>97</v>
      </c>
      <c r="CH13" s="16" t="s">
        <v>60</v>
      </c>
      <c r="CI13" s="22" t="str">
        <f t="shared" si="5"/>
        <v>x</v>
      </c>
      <c r="CJ13" s="11">
        <v>2</v>
      </c>
      <c r="CK13" s="15">
        <v>95</v>
      </c>
      <c r="CL13" s="13" t="s">
        <v>91</v>
      </c>
      <c r="CM13" s="22" t="str">
        <f t="shared" si="6"/>
        <v>x</v>
      </c>
      <c r="CN13" s="11">
        <v>3</v>
      </c>
      <c r="CO13" s="15">
        <v>105</v>
      </c>
      <c r="CP13" s="74" t="s">
        <v>25</v>
      </c>
      <c r="CQ13" s="11">
        <v>3</v>
      </c>
      <c r="CR13" s="15">
        <v>105</v>
      </c>
      <c r="CS13" s="13"/>
      <c r="CT13" s="74" t="s">
        <v>95</v>
      </c>
      <c r="CU13" s="11">
        <v>2</v>
      </c>
      <c r="CV13" s="15">
        <v>98</v>
      </c>
      <c r="CW13" s="13" t="s">
        <v>100</v>
      </c>
      <c r="CX13" s="74" t="s">
        <v>25</v>
      </c>
    </row>
    <row r="14" spans="2:102" s="9" customFormat="1" ht="16.5" customHeight="1" x14ac:dyDescent="0.2">
      <c r="B14" s="75" t="s">
        <v>69</v>
      </c>
      <c r="C14" s="76"/>
      <c r="D14" s="56">
        <v>3</v>
      </c>
      <c r="E14" s="53">
        <v>35</v>
      </c>
      <c r="F14" s="54">
        <v>158172</v>
      </c>
      <c r="G14" s="51">
        <f t="shared" si="25"/>
        <v>1582</v>
      </c>
      <c r="H14" s="56">
        <v>4</v>
      </c>
      <c r="I14" s="49" t="s">
        <v>60</v>
      </c>
      <c r="J14" s="50" t="s">
        <v>60</v>
      </c>
      <c r="K14" s="51" t="s">
        <v>60</v>
      </c>
      <c r="L14" s="56">
        <v>3</v>
      </c>
      <c r="M14" s="49" t="s">
        <v>60</v>
      </c>
      <c r="N14" s="50" t="s">
        <v>60</v>
      </c>
      <c r="O14" s="51" t="str">
        <f t="shared" si="1"/>
        <v>x</v>
      </c>
      <c r="P14" s="56">
        <v>3</v>
      </c>
      <c r="Q14" s="53">
        <v>28</v>
      </c>
      <c r="R14" s="54">
        <v>136101</v>
      </c>
      <c r="S14" s="51">
        <f t="shared" si="2"/>
        <v>1361</v>
      </c>
      <c r="T14" s="48">
        <v>3</v>
      </c>
      <c r="U14" s="53" t="s">
        <v>25</v>
      </c>
      <c r="V14" s="54" t="s">
        <v>25</v>
      </c>
      <c r="W14" s="51" t="str">
        <f t="shared" ref="W14" si="32">IF(ISNUMBER(V14),ROUND(V14/100,0),V14)</f>
        <v>x</v>
      </c>
      <c r="X14" s="56">
        <v>2</v>
      </c>
      <c r="Y14" s="53" t="s">
        <v>25</v>
      </c>
      <c r="Z14" s="54" t="s">
        <v>25</v>
      </c>
      <c r="AA14" s="51" t="str">
        <f t="shared" si="26"/>
        <v>x</v>
      </c>
      <c r="AB14" s="48">
        <v>2</v>
      </c>
      <c r="AC14" s="53" t="s">
        <v>25</v>
      </c>
      <c r="AD14" s="54" t="s">
        <v>25</v>
      </c>
      <c r="AE14" s="51" t="str">
        <f t="shared" si="27"/>
        <v>x</v>
      </c>
      <c r="AF14" s="48">
        <v>3</v>
      </c>
      <c r="AG14" s="53" t="s">
        <v>25</v>
      </c>
      <c r="AH14" s="54" t="s">
        <v>25</v>
      </c>
      <c r="AI14" s="51" t="str">
        <f t="shared" si="28"/>
        <v>x</v>
      </c>
      <c r="AJ14" s="55">
        <v>3</v>
      </c>
      <c r="AK14" s="53">
        <v>19</v>
      </c>
      <c r="AL14" s="54" t="s">
        <v>25</v>
      </c>
      <c r="AM14" s="51" t="str">
        <f t="shared" si="9"/>
        <v>x</v>
      </c>
      <c r="AN14" s="55">
        <v>3</v>
      </c>
      <c r="AO14" s="53">
        <v>21</v>
      </c>
      <c r="AP14" s="54" t="s">
        <v>25</v>
      </c>
      <c r="AQ14" s="51" t="str">
        <f t="shared" si="29"/>
        <v>x</v>
      </c>
      <c r="AR14" s="55">
        <v>3</v>
      </c>
      <c r="AS14" s="53">
        <v>21</v>
      </c>
      <c r="AT14" s="54" t="s">
        <v>25</v>
      </c>
      <c r="AU14" s="51" t="str">
        <f t="shared" si="10"/>
        <v>x</v>
      </c>
      <c r="AV14" s="55">
        <v>2</v>
      </c>
      <c r="AW14" s="53">
        <v>12</v>
      </c>
      <c r="AX14" s="54" t="s">
        <v>25</v>
      </c>
      <c r="AY14" s="51" t="str">
        <f t="shared" si="11"/>
        <v>x</v>
      </c>
      <c r="AZ14" s="55">
        <v>4</v>
      </c>
      <c r="BA14" s="53">
        <v>22</v>
      </c>
      <c r="BB14" s="54">
        <v>48792</v>
      </c>
      <c r="BC14" s="51">
        <f t="shared" si="12"/>
        <v>488</v>
      </c>
      <c r="BD14" s="55">
        <v>1</v>
      </c>
      <c r="BE14" s="53">
        <v>7</v>
      </c>
      <c r="BF14" s="54" t="s">
        <v>25</v>
      </c>
      <c r="BG14" s="51" t="str">
        <f t="shared" si="13"/>
        <v>x</v>
      </c>
      <c r="BH14" s="55">
        <v>1</v>
      </c>
      <c r="BI14" s="53">
        <v>7</v>
      </c>
      <c r="BJ14" s="54" t="s">
        <v>25</v>
      </c>
      <c r="BK14" s="51" t="str">
        <f t="shared" si="14"/>
        <v>x</v>
      </c>
      <c r="BL14" s="55">
        <v>1</v>
      </c>
      <c r="BM14" s="53">
        <v>9</v>
      </c>
      <c r="BN14" s="54" t="s">
        <v>25</v>
      </c>
      <c r="BO14" s="51" t="str">
        <f t="shared" si="15"/>
        <v>x</v>
      </c>
      <c r="BP14" s="55">
        <v>3</v>
      </c>
      <c r="BQ14" s="53">
        <v>25</v>
      </c>
      <c r="BR14" s="54" t="s">
        <v>25</v>
      </c>
      <c r="BS14" s="51" t="str">
        <f t="shared" si="16"/>
        <v>x</v>
      </c>
      <c r="BT14" s="55">
        <v>2</v>
      </c>
      <c r="BU14" s="53">
        <v>17</v>
      </c>
      <c r="BV14" s="54" t="s">
        <v>25</v>
      </c>
      <c r="BW14" s="51" t="str">
        <f t="shared" si="17"/>
        <v>x</v>
      </c>
      <c r="BX14" s="55">
        <v>2</v>
      </c>
      <c r="BY14" s="53">
        <v>17</v>
      </c>
      <c r="BZ14" s="54" t="s">
        <v>25</v>
      </c>
      <c r="CA14" s="58" t="str">
        <f t="shared" si="3"/>
        <v>x</v>
      </c>
      <c r="CB14" s="48" t="s">
        <v>88</v>
      </c>
      <c r="CC14" s="53" t="s">
        <v>88</v>
      </c>
      <c r="CD14" s="54" t="s">
        <v>60</v>
      </c>
      <c r="CE14" s="51" t="str">
        <f t="shared" si="4"/>
        <v>x</v>
      </c>
      <c r="CF14" s="48">
        <v>1</v>
      </c>
      <c r="CG14" s="53">
        <v>10</v>
      </c>
      <c r="CH14" s="54" t="s">
        <v>60</v>
      </c>
      <c r="CI14" s="51" t="str">
        <f t="shared" si="5"/>
        <v>x</v>
      </c>
      <c r="CJ14" s="48">
        <v>2</v>
      </c>
      <c r="CK14" s="53">
        <v>18</v>
      </c>
      <c r="CL14" s="50" t="s">
        <v>91</v>
      </c>
      <c r="CM14" s="51" t="str">
        <f t="shared" si="6"/>
        <v>x</v>
      </c>
      <c r="CN14" s="48">
        <v>2</v>
      </c>
      <c r="CO14" s="53">
        <v>16</v>
      </c>
      <c r="CP14" s="67" t="s">
        <v>25</v>
      </c>
      <c r="CQ14" s="48">
        <v>2</v>
      </c>
      <c r="CR14" s="53">
        <v>17</v>
      </c>
      <c r="CS14" s="50"/>
      <c r="CT14" s="67" t="s">
        <v>95</v>
      </c>
      <c r="CU14" s="48">
        <v>1</v>
      </c>
      <c r="CV14" s="53">
        <v>10</v>
      </c>
      <c r="CW14" s="50" t="s">
        <v>100</v>
      </c>
      <c r="CX14" s="67" t="s">
        <v>25</v>
      </c>
    </row>
    <row r="15" spans="2:102" s="9" customFormat="1" ht="16.5" customHeight="1" x14ac:dyDescent="0.2">
      <c r="B15" s="91" t="s">
        <v>70</v>
      </c>
      <c r="C15" s="92"/>
      <c r="D15" s="23">
        <v>3</v>
      </c>
      <c r="E15" s="24">
        <v>34</v>
      </c>
      <c r="F15" s="25">
        <v>110589</v>
      </c>
      <c r="G15" s="22">
        <f t="shared" si="25"/>
        <v>1106</v>
      </c>
      <c r="H15" s="23">
        <v>3</v>
      </c>
      <c r="I15" s="24">
        <v>27</v>
      </c>
      <c r="J15" s="25">
        <v>102546</v>
      </c>
      <c r="K15" s="22">
        <f t="shared" si="0"/>
        <v>1025</v>
      </c>
      <c r="L15" s="23">
        <v>3</v>
      </c>
      <c r="M15" s="24">
        <v>24</v>
      </c>
      <c r="N15" s="25">
        <v>88649</v>
      </c>
      <c r="O15" s="22">
        <f t="shared" si="1"/>
        <v>886</v>
      </c>
      <c r="P15" s="23">
        <v>3</v>
      </c>
      <c r="Q15" s="24">
        <v>19</v>
      </c>
      <c r="R15" s="25">
        <v>87302</v>
      </c>
      <c r="S15" s="22">
        <f t="shared" si="2"/>
        <v>873</v>
      </c>
      <c r="T15" s="11">
        <v>3</v>
      </c>
      <c r="U15" s="15">
        <v>19</v>
      </c>
      <c r="V15" s="16">
        <v>85989</v>
      </c>
      <c r="W15" s="22">
        <f t="shared" si="7"/>
        <v>860</v>
      </c>
      <c r="X15" s="11">
        <v>3</v>
      </c>
      <c r="Y15" s="15">
        <v>18</v>
      </c>
      <c r="Z15" s="16">
        <v>79275</v>
      </c>
      <c r="AA15" s="22">
        <f t="shared" si="26"/>
        <v>793</v>
      </c>
      <c r="AB15" s="11">
        <v>2</v>
      </c>
      <c r="AC15" s="15" t="s">
        <v>25</v>
      </c>
      <c r="AD15" s="16" t="s">
        <v>25</v>
      </c>
      <c r="AE15" s="22" t="str">
        <f t="shared" si="27"/>
        <v>x</v>
      </c>
      <c r="AF15" s="11">
        <v>2</v>
      </c>
      <c r="AG15" s="15" t="s">
        <v>25</v>
      </c>
      <c r="AH15" s="16" t="s">
        <v>25</v>
      </c>
      <c r="AI15" s="22" t="str">
        <f t="shared" si="28"/>
        <v>x</v>
      </c>
      <c r="AJ15" s="17">
        <v>2</v>
      </c>
      <c r="AK15" s="15">
        <v>13</v>
      </c>
      <c r="AL15" s="16" t="s">
        <v>25</v>
      </c>
      <c r="AM15" s="22" t="str">
        <f t="shared" si="9"/>
        <v>x</v>
      </c>
      <c r="AN15" s="17">
        <v>3</v>
      </c>
      <c r="AO15" s="15">
        <v>18</v>
      </c>
      <c r="AP15" s="16">
        <v>55306</v>
      </c>
      <c r="AQ15" s="22">
        <f t="shared" si="29"/>
        <v>553</v>
      </c>
      <c r="AR15" s="17">
        <v>2</v>
      </c>
      <c r="AS15" s="15">
        <v>12</v>
      </c>
      <c r="AT15" s="16" t="s">
        <v>25</v>
      </c>
      <c r="AU15" s="22" t="str">
        <f t="shared" si="10"/>
        <v>x</v>
      </c>
      <c r="AV15" s="17">
        <v>3</v>
      </c>
      <c r="AW15" s="15">
        <v>15</v>
      </c>
      <c r="AX15" s="16">
        <v>53552</v>
      </c>
      <c r="AY15" s="22">
        <f t="shared" si="11"/>
        <v>536</v>
      </c>
      <c r="AZ15" s="17">
        <v>2</v>
      </c>
      <c r="BA15" s="15">
        <v>12</v>
      </c>
      <c r="BB15" s="16" t="s">
        <v>25</v>
      </c>
      <c r="BC15" s="22" t="str">
        <f t="shared" si="12"/>
        <v>x</v>
      </c>
      <c r="BD15" s="17">
        <v>2</v>
      </c>
      <c r="BE15" s="15">
        <v>12</v>
      </c>
      <c r="BF15" s="16" t="s">
        <v>25</v>
      </c>
      <c r="BG15" s="22" t="str">
        <f t="shared" si="13"/>
        <v>x</v>
      </c>
      <c r="BH15" s="17">
        <v>2</v>
      </c>
      <c r="BI15" s="15">
        <v>11</v>
      </c>
      <c r="BJ15" s="16" t="s">
        <v>25</v>
      </c>
      <c r="BK15" s="22" t="str">
        <f t="shared" si="14"/>
        <v>x</v>
      </c>
      <c r="BL15" s="17">
        <v>2</v>
      </c>
      <c r="BM15" s="15">
        <v>12</v>
      </c>
      <c r="BN15" s="16" t="s">
        <v>25</v>
      </c>
      <c r="BO15" s="22" t="str">
        <f t="shared" si="15"/>
        <v>x</v>
      </c>
      <c r="BP15" s="17">
        <v>2</v>
      </c>
      <c r="BQ15" s="15">
        <v>12</v>
      </c>
      <c r="BR15" s="16" t="s">
        <v>25</v>
      </c>
      <c r="BS15" s="22" t="str">
        <f t="shared" si="16"/>
        <v>x</v>
      </c>
      <c r="BT15" s="17">
        <v>2</v>
      </c>
      <c r="BU15" s="15">
        <v>12</v>
      </c>
      <c r="BV15" s="16" t="s">
        <v>25</v>
      </c>
      <c r="BW15" s="22" t="str">
        <f t="shared" si="17"/>
        <v>x</v>
      </c>
      <c r="BX15" s="17">
        <v>2</v>
      </c>
      <c r="BY15" s="15">
        <v>13</v>
      </c>
      <c r="BZ15" s="16" t="s">
        <v>25</v>
      </c>
      <c r="CA15" s="25" t="str">
        <f t="shared" si="3"/>
        <v>x</v>
      </c>
      <c r="CB15" s="11" t="s">
        <v>88</v>
      </c>
      <c r="CC15" s="15" t="s">
        <v>88</v>
      </c>
      <c r="CD15" s="16" t="s">
        <v>60</v>
      </c>
      <c r="CE15" s="22" t="str">
        <f t="shared" si="4"/>
        <v>x</v>
      </c>
      <c r="CF15" s="11">
        <v>2</v>
      </c>
      <c r="CG15" s="15">
        <v>13</v>
      </c>
      <c r="CH15" s="16" t="s">
        <v>60</v>
      </c>
      <c r="CI15" s="22" t="str">
        <f t="shared" si="5"/>
        <v>x</v>
      </c>
      <c r="CJ15" s="11">
        <v>2</v>
      </c>
      <c r="CK15" s="15">
        <v>12</v>
      </c>
      <c r="CL15" s="13" t="s">
        <v>91</v>
      </c>
      <c r="CM15" s="22" t="str">
        <f t="shared" si="6"/>
        <v>x</v>
      </c>
      <c r="CN15" s="11">
        <v>2</v>
      </c>
      <c r="CO15" s="15">
        <v>14</v>
      </c>
      <c r="CP15" s="74" t="s">
        <v>25</v>
      </c>
      <c r="CQ15" s="11">
        <v>2</v>
      </c>
      <c r="CR15" s="15">
        <v>13</v>
      </c>
      <c r="CS15" s="13"/>
      <c r="CT15" s="74" t="s">
        <v>95</v>
      </c>
      <c r="CU15" s="11">
        <v>2</v>
      </c>
      <c r="CV15" s="15">
        <v>11</v>
      </c>
      <c r="CW15" s="13" t="s">
        <v>100</v>
      </c>
      <c r="CX15" s="74" t="s">
        <v>25</v>
      </c>
    </row>
    <row r="16" spans="2:102" s="9" customFormat="1" ht="16.5" customHeight="1" x14ac:dyDescent="0.2">
      <c r="B16" s="75" t="s">
        <v>71</v>
      </c>
      <c r="C16" s="76"/>
      <c r="D16" s="56">
        <v>8</v>
      </c>
      <c r="E16" s="57">
        <v>415</v>
      </c>
      <c r="F16" s="58">
        <v>1103404</v>
      </c>
      <c r="G16" s="51">
        <f t="shared" si="25"/>
        <v>11034</v>
      </c>
      <c r="H16" s="56">
        <v>8</v>
      </c>
      <c r="I16" s="57">
        <v>422</v>
      </c>
      <c r="J16" s="58">
        <v>965654</v>
      </c>
      <c r="K16" s="51">
        <f t="shared" si="0"/>
        <v>9657</v>
      </c>
      <c r="L16" s="56">
        <v>8</v>
      </c>
      <c r="M16" s="57">
        <v>328</v>
      </c>
      <c r="N16" s="58">
        <v>616720</v>
      </c>
      <c r="O16" s="51">
        <f t="shared" si="1"/>
        <v>6167</v>
      </c>
      <c r="P16" s="56">
        <v>9</v>
      </c>
      <c r="Q16" s="57">
        <v>327</v>
      </c>
      <c r="R16" s="58">
        <v>618099</v>
      </c>
      <c r="S16" s="51">
        <f t="shared" si="2"/>
        <v>6181</v>
      </c>
      <c r="T16" s="48">
        <v>9</v>
      </c>
      <c r="U16" s="53">
        <v>325</v>
      </c>
      <c r="V16" s="54">
        <v>611600</v>
      </c>
      <c r="W16" s="51">
        <f t="shared" si="7"/>
        <v>6116</v>
      </c>
      <c r="X16" s="56">
        <v>14</v>
      </c>
      <c r="Y16" s="57">
        <v>348</v>
      </c>
      <c r="Z16" s="58">
        <v>560642</v>
      </c>
      <c r="AA16" s="51">
        <f t="shared" si="26"/>
        <v>5606</v>
      </c>
      <c r="AB16" s="48">
        <v>15</v>
      </c>
      <c r="AC16" s="53">
        <v>404</v>
      </c>
      <c r="AD16" s="54">
        <v>668626</v>
      </c>
      <c r="AE16" s="51">
        <f t="shared" si="27"/>
        <v>6686</v>
      </c>
      <c r="AF16" s="48">
        <v>14</v>
      </c>
      <c r="AG16" s="53">
        <v>397</v>
      </c>
      <c r="AH16" s="54">
        <v>676764</v>
      </c>
      <c r="AI16" s="51">
        <f t="shared" si="28"/>
        <v>6768</v>
      </c>
      <c r="AJ16" s="55">
        <v>14</v>
      </c>
      <c r="AK16" s="53">
        <v>358</v>
      </c>
      <c r="AL16" s="54">
        <v>649693</v>
      </c>
      <c r="AM16" s="51">
        <f t="shared" si="9"/>
        <v>6497</v>
      </c>
      <c r="AN16" s="55">
        <v>16</v>
      </c>
      <c r="AO16" s="53">
        <v>375</v>
      </c>
      <c r="AP16" s="54">
        <v>634811</v>
      </c>
      <c r="AQ16" s="51">
        <f t="shared" si="29"/>
        <v>6348</v>
      </c>
      <c r="AR16" s="55">
        <v>14</v>
      </c>
      <c r="AS16" s="53">
        <v>348</v>
      </c>
      <c r="AT16" s="54">
        <v>695288</v>
      </c>
      <c r="AU16" s="51">
        <f t="shared" si="10"/>
        <v>6953</v>
      </c>
      <c r="AV16" s="55">
        <v>14</v>
      </c>
      <c r="AW16" s="53">
        <v>293</v>
      </c>
      <c r="AX16" s="54">
        <v>591517</v>
      </c>
      <c r="AY16" s="51">
        <f t="shared" si="11"/>
        <v>5915</v>
      </c>
      <c r="AZ16" s="55">
        <v>13</v>
      </c>
      <c r="BA16" s="53">
        <v>407</v>
      </c>
      <c r="BB16" s="54">
        <v>1016887</v>
      </c>
      <c r="BC16" s="51">
        <f t="shared" si="12"/>
        <v>10169</v>
      </c>
      <c r="BD16" s="55">
        <v>11</v>
      </c>
      <c r="BE16" s="53">
        <v>284</v>
      </c>
      <c r="BF16" s="54">
        <v>531634</v>
      </c>
      <c r="BG16" s="51">
        <f t="shared" si="13"/>
        <v>5316</v>
      </c>
      <c r="BH16" s="55">
        <v>13</v>
      </c>
      <c r="BI16" s="53">
        <v>445</v>
      </c>
      <c r="BJ16" s="54">
        <v>999572</v>
      </c>
      <c r="BK16" s="51">
        <f t="shared" si="14"/>
        <v>9996</v>
      </c>
      <c r="BL16" s="55">
        <v>14</v>
      </c>
      <c r="BM16" s="53">
        <v>467</v>
      </c>
      <c r="BN16" s="54">
        <v>1160801</v>
      </c>
      <c r="BO16" s="51">
        <f t="shared" si="15"/>
        <v>11608</v>
      </c>
      <c r="BP16" s="55">
        <v>12</v>
      </c>
      <c r="BQ16" s="53">
        <v>437</v>
      </c>
      <c r="BR16" s="54">
        <v>1159413</v>
      </c>
      <c r="BS16" s="51">
        <f t="shared" si="16"/>
        <v>11594</v>
      </c>
      <c r="BT16" s="55">
        <v>12</v>
      </c>
      <c r="BU16" s="53">
        <v>487</v>
      </c>
      <c r="BV16" s="54">
        <v>1248524</v>
      </c>
      <c r="BW16" s="51">
        <f t="shared" si="17"/>
        <v>12485</v>
      </c>
      <c r="BX16" s="55">
        <v>11</v>
      </c>
      <c r="BY16" s="53">
        <v>282</v>
      </c>
      <c r="BZ16" s="54">
        <v>519445</v>
      </c>
      <c r="CA16" s="58">
        <f t="shared" si="3"/>
        <v>5194</v>
      </c>
      <c r="CB16" s="48" t="s">
        <v>88</v>
      </c>
      <c r="CC16" s="53" t="s">
        <v>88</v>
      </c>
      <c r="CD16" s="54">
        <v>636180</v>
      </c>
      <c r="CE16" s="51">
        <f t="shared" si="4"/>
        <v>6362</v>
      </c>
      <c r="CF16" s="48">
        <v>12</v>
      </c>
      <c r="CG16" s="53">
        <v>293</v>
      </c>
      <c r="CH16" s="54">
        <v>576182</v>
      </c>
      <c r="CI16" s="51">
        <f t="shared" si="5"/>
        <v>5762</v>
      </c>
      <c r="CJ16" s="48">
        <v>11</v>
      </c>
      <c r="CK16" s="53">
        <v>272</v>
      </c>
      <c r="CL16" s="54">
        <v>505037</v>
      </c>
      <c r="CM16" s="51">
        <f t="shared" si="6"/>
        <v>5050</v>
      </c>
      <c r="CN16" s="48">
        <v>11</v>
      </c>
      <c r="CO16" s="53">
        <v>273</v>
      </c>
      <c r="CP16" s="51">
        <v>5276</v>
      </c>
      <c r="CQ16" s="48">
        <v>12</v>
      </c>
      <c r="CR16" s="53">
        <v>318</v>
      </c>
      <c r="CS16" s="50"/>
      <c r="CT16" s="51">
        <v>6688</v>
      </c>
      <c r="CU16" s="48">
        <v>13</v>
      </c>
      <c r="CV16" s="53">
        <v>342</v>
      </c>
      <c r="CW16" s="50">
        <v>5691</v>
      </c>
      <c r="CX16" s="51">
        <v>5691</v>
      </c>
    </row>
    <row r="17" spans="2:102" s="9" customFormat="1" ht="16.5" customHeight="1" x14ac:dyDescent="0.2">
      <c r="B17" s="91" t="s">
        <v>72</v>
      </c>
      <c r="C17" s="92"/>
      <c r="D17" s="23"/>
      <c r="E17" s="24"/>
      <c r="F17" s="25"/>
      <c r="G17" s="22"/>
      <c r="H17" s="27" t="s">
        <v>12</v>
      </c>
      <c r="I17" s="26" t="s">
        <v>52</v>
      </c>
      <c r="J17" s="28" t="s">
        <v>52</v>
      </c>
      <c r="K17" s="22" t="str">
        <f t="shared" si="0"/>
        <v>-</v>
      </c>
      <c r="L17" s="27" t="s">
        <v>52</v>
      </c>
      <c r="M17" s="26" t="s">
        <v>52</v>
      </c>
      <c r="N17" s="28" t="s">
        <v>52</v>
      </c>
      <c r="O17" s="22" t="str">
        <f t="shared" si="1"/>
        <v>-</v>
      </c>
      <c r="P17" s="23" t="s">
        <v>24</v>
      </c>
      <c r="Q17" s="24" t="s">
        <v>24</v>
      </c>
      <c r="R17" s="25" t="s">
        <v>24</v>
      </c>
      <c r="S17" s="22" t="str">
        <f t="shared" si="2"/>
        <v>-</v>
      </c>
      <c r="T17" s="23" t="s">
        <v>24</v>
      </c>
      <c r="U17" s="15" t="s">
        <v>24</v>
      </c>
      <c r="V17" s="16" t="s">
        <v>24</v>
      </c>
      <c r="W17" s="22" t="str">
        <f t="shared" si="7"/>
        <v>-</v>
      </c>
      <c r="X17" s="23" t="s">
        <v>24</v>
      </c>
      <c r="Y17" s="15" t="s">
        <v>24</v>
      </c>
      <c r="Z17" s="16" t="s">
        <v>24</v>
      </c>
      <c r="AA17" s="22" t="str">
        <f t="shared" si="26"/>
        <v>-</v>
      </c>
      <c r="AB17" s="11" t="s">
        <v>24</v>
      </c>
      <c r="AC17" s="15" t="s">
        <v>24</v>
      </c>
      <c r="AD17" s="16" t="s">
        <v>24</v>
      </c>
      <c r="AE17" s="22" t="str">
        <f t="shared" si="27"/>
        <v>-</v>
      </c>
      <c r="AF17" s="11" t="s">
        <v>24</v>
      </c>
      <c r="AG17" s="15" t="s">
        <v>24</v>
      </c>
      <c r="AH17" s="16" t="s">
        <v>24</v>
      </c>
      <c r="AI17" s="22" t="str">
        <f t="shared" si="28"/>
        <v>-</v>
      </c>
      <c r="AJ17" s="17" t="s">
        <v>24</v>
      </c>
      <c r="AK17" s="15" t="s">
        <v>24</v>
      </c>
      <c r="AL17" s="16" t="s">
        <v>24</v>
      </c>
      <c r="AM17" s="22" t="str">
        <f t="shared" si="9"/>
        <v>-</v>
      </c>
      <c r="AN17" s="17" t="s">
        <v>24</v>
      </c>
      <c r="AO17" s="15" t="s">
        <v>24</v>
      </c>
      <c r="AP17" s="16" t="s">
        <v>24</v>
      </c>
      <c r="AQ17" s="22" t="str">
        <f t="shared" si="29"/>
        <v>-</v>
      </c>
      <c r="AR17" s="17" t="s">
        <v>24</v>
      </c>
      <c r="AS17" s="15" t="s">
        <v>24</v>
      </c>
      <c r="AT17" s="16" t="s">
        <v>24</v>
      </c>
      <c r="AU17" s="22" t="str">
        <f t="shared" si="10"/>
        <v>-</v>
      </c>
      <c r="AV17" s="17" t="s">
        <v>24</v>
      </c>
      <c r="AW17" s="15" t="s">
        <v>24</v>
      </c>
      <c r="AX17" s="16" t="s">
        <v>24</v>
      </c>
      <c r="AY17" s="22" t="str">
        <f t="shared" si="11"/>
        <v>-</v>
      </c>
      <c r="AZ17" s="17" t="s">
        <v>24</v>
      </c>
      <c r="BA17" s="15" t="s">
        <v>24</v>
      </c>
      <c r="BB17" s="16" t="s">
        <v>24</v>
      </c>
      <c r="BC17" s="22" t="str">
        <f t="shared" si="12"/>
        <v>-</v>
      </c>
      <c r="BD17" s="17" t="s">
        <v>24</v>
      </c>
      <c r="BE17" s="15" t="s">
        <v>24</v>
      </c>
      <c r="BF17" s="16" t="s">
        <v>24</v>
      </c>
      <c r="BG17" s="22" t="str">
        <f t="shared" si="13"/>
        <v>-</v>
      </c>
      <c r="BH17" s="17" t="s">
        <v>24</v>
      </c>
      <c r="BI17" s="15" t="s">
        <v>24</v>
      </c>
      <c r="BJ17" s="16" t="s">
        <v>24</v>
      </c>
      <c r="BK17" s="22" t="str">
        <f t="shared" si="14"/>
        <v>-</v>
      </c>
      <c r="BL17" s="17" t="s">
        <v>24</v>
      </c>
      <c r="BM17" s="15" t="s">
        <v>24</v>
      </c>
      <c r="BN17" s="16" t="s">
        <v>24</v>
      </c>
      <c r="BO17" s="22" t="str">
        <f t="shared" si="15"/>
        <v>-</v>
      </c>
      <c r="BP17" s="17" t="s">
        <v>24</v>
      </c>
      <c r="BQ17" s="15" t="s">
        <v>24</v>
      </c>
      <c r="BR17" s="16" t="s">
        <v>24</v>
      </c>
      <c r="BS17" s="22" t="str">
        <f t="shared" si="16"/>
        <v>-</v>
      </c>
      <c r="BT17" s="17" t="s">
        <v>24</v>
      </c>
      <c r="BU17" s="15" t="s">
        <v>24</v>
      </c>
      <c r="BV17" s="16" t="s">
        <v>24</v>
      </c>
      <c r="BW17" s="22" t="str">
        <f t="shared" si="17"/>
        <v>-</v>
      </c>
      <c r="BX17" s="18" t="s">
        <v>52</v>
      </c>
      <c r="BY17" s="12" t="s">
        <v>52</v>
      </c>
      <c r="BZ17" s="13" t="s">
        <v>52</v>
      </c>
      <c r="CA17" s="25" t="str">
        <f t="shared" si="3"/>
        <v>-</v>
      </c>
      <c r="CB17" s="11" t="s">
        <v>88</v>
      </c>
      <c r="CC17" s="15" t="s">
        <v>88</v>
      </c>
      <c r="CD17" s="16" t="s">
        <v>88</v>
      </c>
      <c r="CE17" s="22" t="str">
        <f t="shared" si="4"/>
        <v>-</v>
      </c>
      <c r="CF17" s="11">
        <v>0</v>
      </c>
      <c r="CG17" s="15">
        <v>0</v>
      </c>
      <c r="CH17" s="16">
        <v>0</v>
      </c>
      <c r="CI17" s="22">
        <f t="shared" si="5"/>
        <v>0</v>
      </c>
      <c r="CJ17" s="11">
        <v>0</v>
      </c>
      <c r="CK17" s="15">
        <v>0</v>
      </c>
      <c r="CL17" s="16">
        <v>0</v>
      </c>
      <c r="CM17" s="22">
        <f t="shared" si="6"/>
        <v>0</v>
      </c>
      <c r="CN17" s="11">
        <v>0</v>
      </c>
      <c r="CO17" s="15">
        <v>0</v>
      </c>
      <c r="CP17" s="22">
        <v>0</v>
      </c>
      <c r="CQ17" s="11">
        <v>0</v>
      </c>
      <c r="CR17" s="15">
        <v>0</v>
      </c>
      <c r="CS17" s="16">
        <v>0</v>
      </c>
      <c r="CT17" s="22">
        <f t="shared" ref="CT17:CT18" si="33">IF(ISNUMBER(CS17),ROUND(CS17/100,0),CS17)</f>
        <v>0</v>
      </c>
      <c r="CU17" s="11" t="s">
        <v>101</v>
      </c>
      <c r="CV17" s="15" t="s">
        <v>101</v>
      </c>
      <c r="CW17" s="16" t="s">
        <v>101</v>
      </c>
      <c r="CX17" s="22" t="str">
        <f t="shared" ref="CX17:CX18" si="34">IF(ISNUMBER(CW17),ROUND(CW17/100,0),CW17)</f>
        <v xml:space="preserve"> - </v>
      </c>
    </row>
    <row r="18" spans="2:102" s="9" customFormat="1" ht="16.5" customHeight="1" x14ac:dyDescent="0.2">
      <c r="B18" s="75" t="s">
        <v>73</v>
      </c>
      <c r="C18" s="76"/>
      <c r="D18" s="56"/>
      <c r="E18" s="53"/>
      <c r="F18" s="54"/>
      <c r="G18" s="51"/>
      <c r="H18" s="56">
        <v>2</v>
      </c>
      <c r="I18" s="49" t="s">
        <v>60</v>
      </c>
      <c r="J18" s="50" t="s">
        <v>60</v>
      </c>
      <c r="K18" s="51" t="s">
        <v>60</v>
      </c>
      <c r="L18" s="56">
        <v>3</v>
      </c>
      <c r="M18" s="53">
        <v>26</v>
      </c>
      <c r="N18" s="54">
        <v>10935</v>
      </c>
      <c r="O18" s="51">
        <f t="shared" si="1"/>
        <v>109</v>
      </c>
      <c r="P18" s="56">
        <v>3</v>
      </c>
      <c r="Q18" s="53">
        <v>29</v>
      </c>
      <c r="R18" s="54">
        <v>12320</v>
      </c>
      <c r="S18" s="51">
        <f t="shared" si="2"/>
        <v>123</v>
      </c>
      <c r="T18" s="56">
        <v>3</v>
      </c>
      <c r="U18" s="53">
        <v>26</v>
      </c>
      <c r="V18" s="54">
        <v>11875</v>
      </c>
      <c r="W18" s="51">
        <f t="shared" si="7"/>
        <v>119</v>
      </c>
      <c r="X18" s="56" t="s">
        <v>24</v>
      </c>
      <c r="Y18" s="53" t="s">
        <v>24</v>
      </c>
      <c r="Z18" s="54" t="s">
        <v>24</v>
      </c>
      <c r="AA18" s="51" t="str">
        <f t="shared" si="26"/>
        <v>-</v>
      </c>
      <c r="AB18" s="48" t="s">
        <v>24</v>
      </c>
      <c r="AC18" s="53" t="s">
        <v>24</v>
      </c>
      <c r="AD18" s="54" t="s">
        <v>24</v>
      </c>
      <c r="AE18" s="51" t="str">
        <f t="shared" si="27"/>
        <v>-</v>
      </c>
      <c r="AF18" s="48" t="s">
        <v>24</v>
      </c>
      <c r="AG18" s="53" t="s">
        <v>24</v>
      </c>
      <c r="AH18" s="54" t="s">
        <v>24</v>
      </c>
      <c r="AI18" s="51" t="str">
        <f t="shared" si="28"/>
        <v>-</v>
      </c>
      <c r="AJ18" s="55" t="s">
        <v>24</v>
      </c>
      <c r="AK18" s="53" t="s">
        <v>24</v>
      </c>
      <c r="AL18" s="54" t="s">
        <v>24</v>
      </c>
      <c r="AM18" s="51" t="str">
        <f t="shared" si="9"/>
        <v>-</v>
      </c>
      <c r="AN18" s="55" t="s">
        <v>24</v>
      </c>
      <c r="AO18" s="53" t="s">
        <v>24</v>
      </c>
      <c r="AP18" s="54" t="s">
        <v>24</v>
      </c>
      <c r="AQ18" s="51" t="str">
        <f t="shared" si="29"/>
        <v>-</v>
      </c>
      <c r="AR18" s="55" t="s">
        <v>24</v>
      </c>
      <c r="AS18" s="53" t="s">
        <v>24</v>
      </c>
      <c r="AT18" s="54" t="s">
        <v>24</v>
      </c>
      <c r="AU18" s="51" t="str">
        <f t="shared" si="10"/>
        <v>-</v>
      </c>
      <c r="AV18" s="55" t="s">
        <v>24</v>
      </c>
      <c r="AW18" s="53" t="s">
        <v>24</v>
      </c>
      <c r="AX18" s="54" t="s">
        <v>24</v>
      </c>
      <c r="AY18" s="51" t="str">
        <f t="shared" si="11"/>
        <v>-</v>
      </c>
      <c r="AZ18" s="55" t="s">
        <v>24</v>
      </c>
      <c r="BA18" s="53" t="s">
        <v>24</v>
      </c>
      <c r="BB18" s="54" t="s">
        <v>24</v>
      </c>
      <c r="BC18" s="51" t="str">
        <f t="shared" si="12"/>
        <v>-</v>
      </c>
      <c r="BD18" s="55" t="s">
        <v>24</v>
      </c>
      <c r="BE18" s="53" t="s">
        <v>24</v>
      </c>
      <c r="BF18" s="54" t="s">
        <v>24</v>
      </c>
      <c r="BG18" s="51" t="str">
        <f t="shared" si="13"/>
        <v>-</v>
      </c>
      <c r="BH18" s="55" t="s">
        <v>24</v>
      </c>
      <c r="BI18" s="53" t="s">
        <v>24</v>
      </c>
      <c r="BJ18" s="54" t="s">
        <v>24</v>
      </c>
      <c r="BK18" s="51" t="str">
        <f t="shared" si="14"/>
        <v>-</v>
      </c>
      <c r="BL18" s="55" t="s">
        <v>24</v>
      </c>
      <c r="BM18" s="53" t="s">
        <v>24</v>
      </c>
      <c r="BN18" s="54" t="s">
        <v>24</v>
      </c>
      <c r="BO18" s="51" t="str">
        <f t="shared" si="15"/>
        <v>-</v>
      </c>
      <c r="BP18" s="55" t="s">
        <v>24</v>
      </c>
      <c r="BQ18" s="53" t="s">
        <v>24</v>
      </c>
      <c r="BR18" s="54" t="s">
        <v>24</v>
      </c>
      <c r="BS18" s="51" t="str">
        <f t="shared" si="16"/>
        <v>-</v>
      </c>
      <c r="BT18" s="55" t="s">
        <v>24</v>
      </c>
      <c r="BU18" s="53" t="s">
        <v>24</v>
      </c>
      <c r="BV18" s="54" t="s">
        <v>24</v>
      </c>
      <c r="BW18" s="51" t="str">
        <f t="shared" si="17"/>
        <v>-</v>
      </c>
      <c r="BX18" s="59" t="s">
        <v>52</v>
      </c>
      <c r="BY18" s="49" t="s">
        <v>52</v>
      </c>
      <c r="BZ18" s="50" t="s">
        <v>52</v>
      </c>
      <c r="CA18" s="58" t="str">
        <f t="shared" si="3"/>
        <v>-</v>
      </c>
      <c r="CB18" s="48" t="s">
        <v>88</v>
      </c>
      <c r="CC18" s="53" t="s">
        <v>88</v>
      </c>
      <c r="CD18" s="54" t="s">
        <v>88</v>
      </c>
      <c r="CE18" s="51" t="str">
        <f t="shared" si="4"/>
        <v>-</v>
      </c>
      <c r="CF18" s="48">
        <v>0</v>
      </c>
      <c r="CG18" s="53">
        <v>0</v>
      </c>
      <c r="CH18" s="54">
        <v>0</v>
      </c>
      <c r="CI18" s="51">
        <f t="shared" si="5"/>
        <v>0</v>
      </c>
      <c r="CJ18" s="48">
        <v>0</v>
      </c>
      <c r="CK18" s="53">
        <v>0</v>
      </c>
      <c r="CL18" s="54">
        <v>0</v>
      </c>
      <c r="CM18" s="51">
        <f t="shared" si="6"/>
        <v>0</v>
      </c>
      <c r="CN18" s="48">
        <v>0</v>
      </c>
      <c r="CO18" s="53">
        <v>0</v>
      </c>
      <c r="CP18" s="51">
        <v>0</v>
      </c>
      <c r="CQ18" s="48">
        <v>0</v>
      </c>
      <c r="CR18" s="53">
        <v>0</v>
      </c>
      <c r="CS18" s="54">
        <v>0</v>
      </c>
      <c r="CT18" s="51">
        <f t="shared" si="33"/>
        <v>0</v>
      </c>
      <c r="CU18" s="48" t="s">
        <v>101</v>
      </c>
      <c r="CV18" s="53" t="s">
        <v>101</v>
      </c>
      <c r="CW18" s="54" t="s">
        <v>101</v>
      </c>
      <c r="CX18" s="51" t="str">
        <f t="shared" si="34"/>
        <v xml:space="preserve"> - </v>
      </c>
    </row>
    <row r="19" spans="2:102" s="9" customFormat="1" ht="16.5" customHeight="1" x14ac:dyDescent="0.2">
      <c r="B19" s="91" t="s">
        <v>74</v>
      </c>
      <c r="C19" s="92"/>
      <c r="D19" s="23">
        <v>11</v>
      </c>
      <c r="E19" s="24">
        <v>216</v>
      </c>
      <c r="F19" s="25">
        <v>625000</v>
      </c>
      <c r="G19" s="22">
        <f t="shared" si="25"/>
        <v>6250</v>
      </c>
      <c r="H19" s="23">
        <v>12</v>
      </c>
      <c r="I19" s="24">
        <v>203</v>
      </c>
      <c r="J19" s="25">
        <v>534705</v>
      </c>
      <c r="K19" s="22">
        <f t="shared" si="0"/>
        <v>5347</v>
      </c>
      <c r="L19" s="23">
        <v>7</v>
      </c>
      <c r="M19" s="24">
        <v>162</v>
      </c>
      <c r="N19" s="25">
        <v>313969</v>
      </c>
      <c r="O19" s="22">
        <f t="shared" si="1"/>
        <v>3140</v>
      </c>
      <c r="P19" s="23">
        <v>6</v>
      </c>
      <c r="Q19" s="24">
        <v>139</v>
      </c>
      <c r="R19" s="25">
        <v>313627</v>
      </c>
      <c r="S19" s="22">
        <f t="shared" si="2"/>
        <v>3136</v>
      </c>
      <c r="T19" s="11">
        <v>5</v>
      </c>
      <c r="U19" s="15">
        <v>123</v>
      </c>
      <c r="V19" s="16">
        <v>246186</v>
      </c>
      <c r="W19" s="22">
        <f t="shared" si="7"/>
        <v>2462</v>
      </c>
      <c r="X19" s="23">
        <v>6</v>
      </c>
      <c r="Y19" s="24">
        <v>82</v>
      </c>
      <c r="Z19" s="25">
        <v>305103</v>
      </c>
      <c r="AA19" s="22">
        <f t="shared" si="26"/>
        <v>3051</v>
      </c>
      <c r="AB19" s="11">
        <v>7</v>
      </c>
      <c r="AC19" s="15">
        <v>95</v>
      </c>
      <c r="AD19" s="16">
        <v>254895</v>
      </c>
      <c r="AE19" s="22">
        <f t="shared" si="27"/>
        <v>2549</v>
      </c>
      <c r="AF19" s="11">
        <v>7</v>
      </c>
      <c r="AG19" s="15">
        <v>103</v>
      </c>
      <c r="AH19" s="16">
        <v>248977</v>
      </c>
      <c r="AI19" s="22">
        <f t="shared" si="28"/>
        <v>2490</v>
      </c>
      <c r="AJ19" s="17">
        <v>7</v>
      </c>
      <c r="AK19" s="15">
        <v>109</v>
      </c>
      <c r="AL19" s="16">
        <v>282833</v>
      </c>
      <c r="AM19" s="22">
        <f t="shared" si="9"/>
        <v>2828</v>
      </c>
      <c r="AN19" s="17">
        <v>5</v>
      </c>
      <c r="AO19" s="15">
        <v>98</v>
      </c>
      <c r="AP19" s="16" t="s">
        <v>25</v>
      </c>
      <c r="AQ19" s="22" t="str">
        <f t="shared" si="29"/>
        <v>x</v>
      </c>
      <c r="AR19" s="17">
        <v>5</v>
      </c>
      <c r="AS19" s="15">
        <v>93</v>
      </c>
      <c r="AT19" s="16" t="s">
        <v>25</v>
      </c>
      <c r="AU19" s="22" t="str">
        <f t="shared" si="10"/>
        <v>x</v>
      </c>
      <c r="AV19" s="17">
        <v>6</v>
      </c>
      <c r="AW19" s="15">
        <v>83</v>
      </c>
      <c r="AX19" s="16" t="s">
        <v>25</v>
      </c>
      <c r="AY19" s="22" t="str">
        <f t="shared" si="11"/>
        <v>x</v>
      </c>
      <c r="AZ19" s="17">
        <v>6</v>
      </c>
      <c r="BA19" s="15">
        <v>94</v>
      </c>
      <c r="BB19" s="16" t="s">
        <v>25</v>
      </c>
      <c r="BC19" s="22" t="str">
        <f t="shared" si="12"/>
        <v>x</v>
      </c>
      <c r="BD19" s="17">
        <v>5</v>
      </c>
      <c r="BE19" s="15">
        <v>91</v>
      </c>
      <c r="BF19" s="16">
        <v>179386</v>
      </c>
      <c r="BG19" s="22">
        <f t="shared" si="13"/>
        <v>1794</v>
      </c>
      <c r="BH19" s="17">
        <v>4</v>
      </c>
      <c r="BI19" s="15">
        <v>68</v>
      </c>
      <c r="BJ19" s="16">
        <v>136928</v>
      </c>
      <c r="BK19" s="22">
        <f t="shared" si="14"/>
        <v>1369</v>
      </c>
      <c r="BL19" s="17">
        <v>5</v>
      </c>
      <c r="BM19" s="15">
        <v>90</v>
      </c>
      <c r="BN19" s="16" t="s">
        <v>25</v>
      </c>
      <c r="BO19" s="22" t="str">
        <f t="shared" si="15"/>
        <v>x</v>
      </c>
      <c r="BP19" s="17">
        <v>2</v>
      </c>
      <c r="BQ19" s="15">
        <v>51</v>
      </c>
      <c r="BR19" s="16" t="s">
        <v>25</v>
      </c>
      <c r="BS19" s="22" t="str">
        <f t="shared" si="16"/>
        <v>x</v>
      </c>
      <c r="BT19" s="17">
        <v>3</v>
      </c>
      <c r="BU19" s="15">
        <v>66</v>
      </c>
      <c r="BV19" s="16" t="s">
        <v>25</v>
      </c>
      <c r="BW19" s="22" t="str">
        <f t="shared" si="17"/>
        <v>x</v>
      </c>
      <c r="BX19" s="17">
        <v>3</v>
      </c>
      <c r="BY19" s="15">
        <v>49</v>
      </c>
      <c r="BZ19" s="16" t="s">
        <v>25</v>
      </c>
      <c r="CA19" s="25" t="str">
        <f t="shared" ref="CA19:CA21" si="35">IF(ISNUMBER(BZ19),ROUND(BZ19/100,0),BZ19)</f>
        <v>x</v>
      </c>
      <c r="CB19" s="11" t="s">
        <v>88</v>
      </c>
      <c r="CC19" s="15" t="s">
        <v>88</v>
      </c>
      <c r="CD19" s="16">
        <v>256054</v>
      </c>
      <c r="CE19" s="22">
        <f t="shared" si="4"/>
        <v>2561</v>
      </c>
      <c r="CF19" s="11">
        <v>6</v>
      </c>
      <c r="CG19" s="15">
        <v>91</v>
      </c>
      <c r="CH19" s="16" t="s">
        <v>60</v>
      </c>
      <c r="CI19" s="22" t="str">
        <f t="shared" si="5"/>
        <v>x</v>
      </c>
      <c r="CJ19" s="11">
        <v>4</v>
      </c>
      <c r="CK19" s="15">
        <v>64</v>
      </c>
      <c r="CL19" s="13" t="s">
        <v>91</v>
      </c>
      <c r="CM19" s="22" t="str">
        <f t="shared" si="6"/>
        <v>x</v>
      </c>
      <c r="CN19" s="11">
        <v>4</v>
      </c>
      <c r="CO19" s="15">
        <v>69</v>
      </c>
      <c r="CP19" s="22">
        <v>1974</v>
      </c>
      <c r="CQ19" s="11">
        <v>4</v>
      </c>
      <c r="CR19" s="15">
        <v>69</v>
      </c>
      <c r="CS19" s="13"/>
      <c r="CT19" s="74" t="s">
        <v>25</v>
      </c>
      <c r="CU19" s="11">
        <v>7</v>
      </c>
      <c r="CV19" s="15">
        <v>124</v>
      </c>
      <c r="CW19" s="13">
        <v>3275</v>
      </c>
      <c r="CX19" s="74">
        <v>3275</v>
      </c>
    </row>
    <row r="20" spans="2:102" s="9" customFormat="1" ht="16.5" customHeight="1" x14ac:dyDescent="0.2">
      <c r="B20" s="75" t="s">
        <v>75</v>
      </c>
      <c r="C20" s="76"/>
      <c r="D20" s="56">
        <v>4</v>
      </c>
      <c r="E20" s="57">
        <v>86</v>
      </c>
      <c r="F20" s="58">
        <v>223653</v>
      </c>
      <c r="G20" s="51">
        <f t="shared" si="25"/>
        <v>2237</v>
      </c>
      <c r="H20" s="60">
        <v>4</v>
      </c>
      <c r="I20" s="57">
        <v>91</v>
      </c>
      <c r="J20" s="58">
        <v>246601</v>
      </c>
      <c r="K20" s="51">
        <f t="shared" si="0"/>
        <v>2466</v>
      </c>
      <c r="L20" s="56">
        <v>4</v>
      </c>
      <c r="M20" s="57">
        <v>85</v>
      </c>
      <c r="N20" s="58">
        <v>226405</v>
      </c>
      <c r="O20" s="51">
        <f t="shared" si="1"/>
        <v>2264</v>
      </c>
      <c r="P20" s="56">
        <v>4</v>
      </c>
      <c r="Q20" s="57">
        <v>83</v>
      </c>
      <c r="R20" s="58">
        <v>231997</v>
      </c>
      <c r="S20" s="51">
        <f t="shared" si="2"/>
        <v>2320</v>
      </c>
      <c r="T20" s="48">
        <v>4</v>
      </c>
      <c r="U20" s="53">
        <v>83</v>
      </c>
      <c r="V20" s="54">
        <v>229550</v>
      </c>
      <c r="W20" s="51">
        <f t="shared" si="7"/>
        <v>2296</v>
      </c>
      <c r="X20" s="56">
        <v>4</v>
      </c>
      <c r="Y20" s="57">
        <v>88</v>
      </c>
      <c r="Z20" s="58">
        <v>239213</v>
      </c>
      <c r="AA20" s="51">
        <f t="shared" si="26"/>
        <v>2392</v>
      </c>
      <c r="AB20" s="48">
        <v>3</v>
      </c>
      <c r="AC20" s="53">
        <v>67</v>
      </c>
      <c r="AD20" s="54">
        <v>207207</v>
      </c>
      <c r="AE20" s="51">
        <f t="shared" si="27"/>
        <v>2072</v>
      </c>
      <c r="AF20" s="48">
        <v>3</v>
      </c>
      <c r="AG20" s="53">
        <v>65</v>
      </c>
      <c r="AH20" s="54">
        <v>218091</v>
      </c>
      <c r="AI20" s="51">
        <f t="shared" si="28"/>
        <v>2181</v>
      </c>
      <c r="AJ20" s="55">
        <v>3</v>
      </c>
      <c r="AK20" s="53">
        <v>66</v>
      </c>
      <c r="AL20" s="54">
        <v>276363</v>
      </c>
      <c r="AM20" s="51">
        <f t="shared" si="9"/>
        <v>2764</v>
      </c>
      <c r="AN20" s="55">
        <v>3</v>
      </c>
      <c r="AO20" s="53">
        <v>98</v>
      </c>
      <c r="AP20" s="54">
        <v>346372</v>
      </c>
      <c r="AQ20" s="51">
        <f t="shared" si="29"/>
        <v>3464</v>
      </c>
      <c r="AR20" s="55">
        <v>3</v>
      </c>
      <c r="AS20" s="53">
        <v>115</v>
      </c>
      <c r="AT20" s="54">
        <v>410586</v>
      </c>
      <c r="AU20" s="51">
        <f t="shared" si="10"/>
        <v>4106</v>
      </c>
      <c r="AV20" s="55">
        <v>3</v>
      </c>
      <c r="AW20" s="53">
        <v>128</v>
      </c>
      <c r="AX20" s="54">
        <v>634192</v>
      </c>
      <c r="AY20" s="51">
        <f t="shared" si="11"/>
        <v>6342</v>
      </c>
      <c r="AZ20" s="55">
        <v>2</v>
      </c>
      <c r="BA20" s="53">
        <v>114</v>
      </c>
      <c r="BB20" s="54" t="s">
        <v>25</v>
      </c>
      <c r="BC20" s="51" t="str">
        <f t="shared" si="12"/>
        <v>x</v>
      </c>
      <c r="BD20" s="55">
        <v>2</v>
      </c>
      <c r="BE20" s="53">
        <v>100</v>
      </c>
      <c r="BF20" s="54" t="s">
        <v>25</v>
      </c>
      <c r="BG20" s="51" t="str">
        <f t="shared" si="13"/>
        <v>x</v>
      </c>
      <c r="BH20" s="55">
        <v>2</v>
      </c>
      <c r="BI20" s="53">
        <v>102</v>
      </c>
      <c r="BJ20" s="54" t="s">
        <v>25</v>
      </c>
      <c r="BK20" s="51" t="str">
        <f t="shared" si="14"/>
        <v>x</v>
      </c>
      <c r="BL20" s="55">
        <v>3</v>
      </c>
      <c r="BM20" s="53">
        <v>76</v>
      </c>
      <c r="BN20" s="54">
        <v>591282</v>
      </c>
      <c r="BO20" s="51">
        <f t="shared" si="15"/>
        <v>5913</v>
      </c>
      <c r="BP20" s="55">
        <v>2</v>
      </c>
      <c r="BQ20" s="53">
        <v>91</v>
      </c>
      <c r="BR20" s="54" t="s">
        <v>25</v>
      </c>
      <c r="BS20" s="51" t="str">
        <f t="shared" si="16"/>
        <v>x</v>
      </c>
      <c r="BT20" s="55">
        <v>2</v>
      </c>
      <c r="BU20" s="53">
        <v>98</v>
      </c>
      <c r="BV20" s="54" t="s">
        <v>25</v>
      </c>
      <c r="BW20" s="51" t="str">
        <f t="shared" si="17"/>
        <v>x</v>
      </c>
      <c r="BX20" s="55">
        <v>2</v>
      </c>
      <c r="BY20" s="53">
        <v>103</v>
      </c>
      <c r="BZ20" s="54" t="s">
        <v>25</v>
      </c>
      <c r="CA20" s="58" t="str">
        <f t="shared" si="35"/>
        <v>x</v>
      </c>
      <c r="CB20" s="48" t="s">
        <v>88</v>
      </c>
      <c r="CC20" s="53" t="s">
        <v>88</v>
      </c>
      <c r="CD20" s="54">
        <v>389145</v>
      </c>
      <c r="CE20" s="51">
        <f t="shared" si="4"/>
        <v>3891</v>
      </c>
      <c r="CF20" s="48">
        <v>4</v>
      </c>
      <c r="CG20" s="53">
        <v>109</v>
      </c>
      <c r="CH20" s="54" t="s">
        <v>60</v>
      </c>
      <c r="CI20" s="51" t="str">
        <f t="shared" si="5"/>
        <v>x</v>
      </c>
      <c r="CJ20" s="48">
        <v>2</v>
      </c>
      <c r="CK20" s="53">
        <v>116</v>
      </c>
      <c r="CL20" s="50" t="s">
        <v>91</v>
      </c>
      <c r="CM20" s="51" t="str">
        <f t="shared" si="6"/>
        <v>x</v>
      </c>
      <c r="CN20" s="48">
        <v>2</v>
      </c>
      <c r="CO20" s="53">
        <v>72</v>
      </c>
      <c r="CP20" s="67" t="s">
        <v>25</v>
      </c>
      <c r="CQ20" s="48">
        <v>2</v>
      </c>
      <c r="CR20" s="53">
        <v>131</v>
      </c>
      <c r="CS20" s="50"/>
      <c r="CT20" s="67" t="s">
        <v>95</v>
      </c>
      <c r="CU20" s="48">
        <v>3</v>
      </c>
      <c r="CV20" s="53">
        <v>137</v>
      </c>
      <c r="CW20" s="50">
        <v>6103</v>
      </c>
      <c r="CX20" s="67">
        <v>6103</v>
      </c>
    </row>
    <row r="21" spans="2:102" s="9" customFormat="1" ht="16.5" customHeight="1" x14ac:dyDescent="0.2">
      <c r="B21" s="91" t="s">
        <v>76</v>
      </c>
      <c r="C21" s="92"/>
      <c r="D21" s="11">
        <v>1</v>
      </c>
      <c r="E21" s="12" t="s">
        <v>60</v>
      </c>
      <c r="F21" s="13" t="s">
        <v>60</v>
      </c>
      <c r="G21" s="22" t="s">
        <v>60</v>
      </c>
      <c r="H21" s="11">
        <v>1</v>
      </c>
      <c r="I21" s="12" t="s">
        <v>60</v>
      </c>
      <c r="J21" s="13" t="s">
        <v>60</v>
      </c>
      <c r="K21" s="22" t="s">
        <v>60</v>
      </c>
      <c r="L21" s="11">
        <v>1</v>
      </c>
      <c r="M21" s="15" t="s">
        <v>25</v>
      </c>
      <c r="N21" s="16" t="s">
        <v>25</v>
      </c>
      <c r="O21" s="22" t="str">
        <f t="shared" si="1"/>
        <v>x</v>
      </c>
      <c r="P21" s="11">
        <v>1</v>
      </c>
      <c r="Q21" s="15" t="s">
        <v>25</v>
      </c>
      <c r="R21" s="16" t="s">
        <v>25</v>
      </c>
      <c r="S21" s="22" t="str">
        <f t="shared" si="2"/>
        <v>x</v>
      </c>
      <c r="T21" s="11">
        <v>1</v>
      </c>
      <c r="U21" s="15" t="s">
        <v>25</v>
      </c>
      <c r="V21" s="16" t="s">
        <v>25</v>
      </c>
      <c r="W21" s="22" t="str">
        <f t="shared" ref="W21" si="36">IF(ISNUMBER(V21),ROUND(V21/100,0),V21)</f>
        <v>x</v>
      </c>
      <c r="X21" s="11">
        <v>1</v>
      </c>
      <c r="Y21" s="15" t="s">
        <v>25</v>
      </c>
      <c r="Z21" s="16" t="s">
        <v>25</v>
      </c>
      <c r="AA21" s="22" t="str">
        <f t="shared" si="26"/>
        <v>x</v>
      </c>
      <c r="AB21" s="11">
        <v>1</v>
      </c>
      <c r="AC21" s="15" t="s">
        <v>25</v>
      </c>
      <c r="AD21" s="16" t="s">
        <v>25</v>
      </c>
      <c r="AE21" s="22" t="str">
        <f t="shared" si="27"/>
        <v>x</v>
      </c>
      <c r="AF21" s="11">
        <v>1</v>
      </c>
      <c r="AG21" s="15" t="s">
        <v>25</v>
      </c>
      <c r="AH21" s="16" t="s">
        <v>25</v>
      </c>
      <c r="AI21" s="22" t="str">
        <f t="shared" si="28"/>
        <v>x</v>
      </c>
      <c r="AJ21" s="17">
        <v>1</v>
      </c>
      <c r="AK21" s="15">
        <v>10</v>
      </c>
      <c r="AL21" s="16" t="s">
        <v>25</v>
      </c>
      <c r="AM21" s="22" t="str">
        <f t="shared" si="9"/>
        <v>x</v>
      </c>
      <c r="AN21" s="17">
        <v>1</v>
      </c>
      <c r="AO21" s="15">
        <v>10</v>
      </c>
      <c r="AP21" s="16" t="s">
        <v>25</v>
      </c>
      <c r="AQ21" s="22" t="str">
        <f t="shared" si="29"/>
        <v>x</v>
      </c>
      <c r="AR21" s="17">
        <v>1</v>
      </c>
      <c r="AS21" s="15">
        <v>10</v>
      </c>
      <c r="AT21" s="16" t="s">
        <v>25</v>
      </c>
      <c r="AU21" s="22" t="str">
        <f t="shared" si="10"/>
        <v>x</v>
      </c>
      <c r="AV21" s="17">
        <v>1</v>
      </c>
      <c r="AW21" s="15">
        <v>10</v>
      </c>
      <c r="AX21" s="16" t="s">
        <v>25</v>
      </c>
      <c r="AY21" s="22" t="str">
        <f t="shared" si="11"/>
        <v>x</v>
      </c>
      <c r="AZ21" s="17">
        <v>2</v>
      </c>
      <c r="BA21" s="15">
        <v>20</v>
      </c>
      <c r="BB21" s="16" t="s">
        <v>25</v>
      </c>
      <c r="BC21" s="22" t="str">
        <f t="shared" si="12"/>
        <v>x</v>
      </c>
      <c r="BD21" s="17">
        <v>2</v>
      </c>
      <c r="BE21" s="15">
        <v>22</v>
      </c>
      <c r="BF21" s="16" t="s">
        <v>25</v>
      </c>
      <c r="BG21" s="22" t="str">
        <f t="shared" si="13"/>
        <v>x</v>
      </c>
      <c r="BH21" s="17">
        <v>2</v>
      </c>
      <c r="BI21" s="15">
        <v>17</v>
      </c>
      <c r="BJ21" s="16" t="s">
        <v>25</v>
      </c>
      <c r="BK21" s="22" t="str">
        <f t="shared" si="14"/>
        <v>x</v>
      </c>
      <c r="BL21" s="17">
        <v>1</v>
      </c>
      <c r="BM21" s="15">
        <v>7</v>
      </c>
      <c r="BN21" s="16" t="s">
        <v>25</v>
      </c>
      <c r="BO21" s="22" t="str">
        <f t="shared" si="15"/>
        <v>x</v>
      </c>
      <c r="BP21" s="17">
        <v>2</v>
      </c>
      <c r="BQ21" s="15">
        <v>15</v>
      </c>
      <c r="BR21" s="16" t="s">
        <v>25</v>
      </c>
      <c r="BS21" s="22" t="str">
        <f t="shared" si="16"/>
        <v>x</v>
      </c>
      <c r="BT21" s="17">
        <v>2</v>
      </c>
      <c r="BU21" s="15">
        <v>14</v>
      </c>
      <c r="BV21" s="16" t="s">
        <v>25</v>
      </c>
      <c r="BW21" s="22" t="str">
        <f t="shared" si="17"/>
        <v>x</v>
      </c>
      <c r="BX21" s="17">
        <v>1</v>
      </c>
      <c r="BY21" s="15">
        <v>4</v>
      </c>
      <c r="BZ21" s="16" t="s">
        <v>25</v>
      </c>
      <c r="CA21" s="25" t="str">
        <f t="shared" si="35"/>
        <v>x</v>
      </c>
      <c r="CB21" s="11" t="s">
        <v>88</v>
      </c>
      <c r="CC21" s="15" t="s">
        <v>88</v>
      </c>
      <c r="CD21" s="16" t="s">
        <v>88</v>
      </c>
      <c r="CE21" s="22" t="str">
        <f t="shared" si="4"/>
        <v>-</v>
      </c>
      <c r="CF21" s="11">
        <v>0</v>
      </c>
      <c r="CG21" s="15">
        <v>0</v>
      </c>
      <c r="CH21" s="16" t="s">
        <v>60</v>
      </c>
      <c r="CI21" s="22" t="str">
        <f t="shared" si="5"/>
        <v>x</v>
      </c>
      <c r="CJ21" s="11">
        <v>1</v>
      </c>
      <c r="CK21" s="15">
        <v>5</v>
      </c>
      <c r="CL21" s="13" t="s">
        <v>91</v>
      </c>
      <c r="CM21" s="22" t="str">
        <f t="shared" si="6"/>
        <v>x</v>
      </c>
      <c r="CN21" s="11">
        <v>1</v>
      </c>
      <c r="CO21" s="15">
        <v>5</v>
      </c>
      <c r="CP21" s="74" t="s">
        <v>25</v>
      </c>
      <c r="CQ21" s="11">
        <v>1</v>
      </c>
      <c r="CR21" s="15">
        <v>6</v>
      </c>
      <c r="CS21" s="13"/>
      <c r="CT21" s="74" t="s">
        <v>95</v>
      </c>
      <c r="CU21" s="11">
        <v>1</v>
      </c>
      <c r="CV21" s="15">
        <v>20</v>
      </c>
      <c r="CW21" s="13" t="s">
        <v>100</v>
      </c>
      <c r="CX21" s="74" t="s">
        <v>25</v>
      </c>
    </row>
    <row r="22" spans="2:102" s="9" customFormat="1" ht="16.5" customHeight="1" x14ac:dyDescent="0.2">
      <c r="B22" s="75" t="s">
        <v>77</v>
      </c>
      <c r="C22" s="76"/>
      <c r="D22" s="56">
        <v>54</v>
      </c>
      <c r="E22" s="57">
        <v>1251</v>
      </c>
      <c r="F22" s="58">
        <v>2992007</v>
      </c>
      <c r="G22" s="51">
        <f t="shared" si="25"/>
        <v>29920</v>
      </c>
      <c r="H22" s="56">
        <v>56</v>
      </c>
      <c r="I22" s="57">
        <v>1233</v>
      </c>
      <c r="J22" s="58">
        <v>3091819</v>
      </c>
      <c r="K22" s="51">
        <f t="shared" si="0"/>
        <v>30918</v>
      </c>
      <c r="L22" s="56">
        <v>64</v>
      </c>
      <c r="M22" s="57">
        <v>1433</v>
      </c>
      <c r="N22" s="58">
        <v>3363072</v>
      </c>
      <c r="O22" s="51">
        <f t="shared" si="1"/>
        <v>33631</v>
      </c>
      <c r="P22" s="56">
        <v>61</v>
      </c>
      <c r="Q22" s="57">
        <v>1378</v>
      </c>
      <c r="R22" s="58">
        <v>3245950</v>
      </c>
      <c r="S22" s="51">
        <f t="shared" si="2"/>
        <v>32460</v>
      </c>
      <c r="T22" s="48">
        <v>53</v>
      </c>
      <c r="U22" s="53">
        <v>1319</v>
      </c>
      <c r="V22" s="54">
        <v>3166189</v>
      </c>
      <c r="W22" s="51">
        <f t="shared" si="7"/>
        <v>31662</v>
      </c>
      <c r="X22" s="56">
        <v>50</v>
      </c>
      <c r="Y22" s="57">
        <v>1255</v>
      </c>
      <c r="Z22" s="58">
        <v>3319518</v>
      </c>
      <c r="AA22" s="51">
        <f t="shared" si="26"/>
        <v>33195</v>
      </c>
      <c r="AB22" s="48">
        <v>52</v>
      </c>
      <c r="AC22" s="53">
        <v>1194</v>
      </c>
      <c r="AD22" s="54">
        <v>3952337</v>
      </c>
      <c r="AE22" s="51">
        <f t="shared" si="27"/>
        <v>39523</v>
      </c>
      <c r="AF22" s="48">
        <v>47</v>
      </c>
      <c r="AG22" s="53">
        <v>1129</v>
      </c>
      <c r="AH22" s="54">
        <v>3749355</v>
      </c>
      <c r="AI22" s="51">
        <f t="shared" si="28"/>
        <v>37494</v>
      </c>
      <c r="AJ22" s="55">
        <v>50</v>
      </c>
      <c r="AK22" s="53">
        <v>1246</v>
      </c>
      <c r="AL22" s="54">
        <v>3597716</v>
      </c>
      <c r="AM22" s="51">
        <f t="shared" si="9"/>
        <v>35977</v>
      </c>
      <c r="AN22" s="55">
        <v>50</v>
      </c>
      <c r="AO22" s="53">
        <v>1222</v>
      </c>
      <c r="AP22" s="54">
        <v>4039471</v>
      </c>
      <c r="AQ22" s="51">
        <f t="shared" si="29"/>
        <v>40395</v>
      </c>
      <c r="AR22" s="55">
        <v>50</v>
      </c>
      <c r="AS22" s="53">
        <v>1176</v>
      </c>
      <c r="AT22" s="54">
        <v>4116671</v>
      </c>
      <c r="AU22" s="51">
        <f t="shared" si="10"/>
        <v>41167</v>
      </c>
      <c r="AV22" s="55">
        <v>58</v>
      </c>
      <c r="AW22" s="53">
        <v>1263</v>
      </c>
      <c r="AX22" s="54">
        <v>4250592</v>
      </c>
      <c r="AY22" s="51">
        <f t="shared" si="11"/>
        <v>42506</v>
      </c>
      <c r="AZ22" s="55">
        <v>49</v>
      </c>
      <c r="BA22" s="53">
        <v>1088</v>
      </c>
      <c r="BB22" s="54">
        <v>3225832</v>
      </c>
      <c r="BC22" s="51">
        <f t="shared" si="12"/>
        <v>32258</v>
      </c>
      <c r="BD22" s="55">
        <v>50</v>
      </c>
      <c r="BE22" s="53">
        <v>1216</v>
      </c>
      <c r="BF22" s="54">
        <v>3972214</v>
      </c>
      <c r="BG22" s="51">
        <f t="shared" si="13"/>
        <v>39722</v>
      </c>
      <c r="BH22" s="55">
        <v>46</v>
      </c>
      <c r="BI22" s="53">
        <v>1005</v>
      </c>
      <c r="BJ22" s="54">
        <v>3388870</v>
      </c>
      <c r="BK22" s="51">
        <f t="shared" si="14"/>
        <v>33889</v>
      </c>
      <c r="BL22" s="55">
        <v>46</v>
      </c>
      <c r="BM22" s="53">
        <v>888</v>
      </c>
      <c r="BN22" s="54">
        <v>2095427</v>
      </c>
      <c r="BO22" s="51">
        <f t="shared" si="15"/>
        <v>20954</v>
      </c>
      <c r="BP22" s="55">
        <v>38</v>
      </c>
      <c r="BQ22" s="53">
        <v>829</v>
      </c>
      <c r="BR22" s="54">
        <v>1897977</v>
      </c>
      <c r="BS22" s="51">
        <f t="shared" si="16"/>
        <v>18980</v>
      </c>
      <c r="BT22" s="55">
        <v>42</v>
      </c>
      <c r="BU22" s="53">
        <v>868</v>
      </c>
      <c r="BV22" s="54">
        <v>2279541</v>
      </c>
      <c r="BW22" s="51">
        <f t="shared" si="17"/>
        <v>22795</v>
      </c>
      <c r="BX22" s="55">
        <v>43</v>
      </c>
      <c r="BY22" s="53">
        <v>1094</v>
      </c>
      <c r="BZ22" s="54">
        <v>3155733</v>
      </c>
      <c r="CA22" s="58">
        <f t="shared" si="3"/>
        <v>31557</v>
      </c>
      <c r="CB22" s="48" t="s">
        <v>88</v>
      </c>
      <c r="CC22" s="53" t="s">
        <v>88</v>
      </c>
      <c r="CD22" s="54">
        <v>3657443</v>
      </c>
      <c r="CE22" s="51">
        <f t="shared" si="4"/>
        <v>36574</v>
      </c>
      <c r="CF22" s="48">
        <v>38</v>
      </c>
      <c r="CG22" s="53">
        <v>954</v>
      </c>
      <c r="CH22" s="54">
        <v>3608476</v>
      </c>
      <c r="CI22" s="51">
        <f t="shared" si="5"/>
        <v>36085</v>
      </c>
      <c r="CJ22" s="48">
        <v>40</v>
      </c>
      <c r="CK22" s="53">
        <v>1082</v>
      </c>
      <c r="CL22" s="54">
        <v>4454215</v>
      </c>
      <c r="CM22" s="51">
        <f t="shared" si="6"/>
        <v>44542</v>
      </c>
      <c r="CN22" s="48">
        <v>43</v>
      </c>
      <c r="CO22" s="53">
        <v>1151</v>
      </c>
      <c r="CP22" s="51">
        <v>45439</v>
      </c>
      <c r="CQ22" s="48">
        <v>43</v>
      </c>
      <c r="CR22" s="53">
        <v>1142</v>
      </c>
      <c r="CS22" s="50"/>
      <c r="CT22" s="51">
        <v>44691</v>
      </c>
      <c r="CU22" s="48">
        <v>48</v>
      </c>
      <c r="CV22" s="53">
        <v>1140</v>
      </c>
      <c r="CW22" s="50">
        <v>57273</v>
      </c>
      <c r="CX22" s="51">
        <v>57273</v>
      </c>
    </row>
    <row r="23" spans="2:102" s="9" customFormat="1" ht="16.5" customHeight="1" x14ac:dyDescent="0.2">
      <c r="B23" s="91" t="s">
        <v>78</v>
      </c>
      <c r="C23" s="92"/>
      <c r="D23" s="23">
        <v>10</v>
      </c>
      <c r="E23" s="24">
        <v>242</v>
      </c>
      <c r="F23" s="25">
        <v>477166</v>
      </c>
      <c r="G23" s="22">
        <f t="shared" si="25"/>
        <v>4772</v>
      </c>
      <c r="H23" s="23">
        <v>9</v>
      </c>
      <c r="I23" s="24">
        <v>219</v>
      </c>
      <c r="J23" s="25">
        <v>552794</v>
      </c>
      <c r="K23" s="22">
        <f t="shared" si="0"/>
        <v>5528</v>
      </c>
      <c r="L23" s="23">
        <v>10</v>
      </c>
      <c r="M23" s="24">
        <v>221</v>
      </c>
      <c r="N23" s="25">
        <v>537462</v>
      </c>
      <c r="O23" s="22">
        <f t="shared" si="1"/>
        <v>5375</v>
      </c>
      <c r="P23" s="23">
        <v>9</v>
      </c>
      <c r="Q23" s="24">
        <v>190</v>
      </c>
      <c r="R23" s="25">
        <v>523001</v>
      </c>
      <c r="S23" s="22">
        <f t="shared" si="2"/>
        <v>5230</v>
      </c>
      <c r="T23" s="11">
        <v>11</v>
      </c>
      <c r="U23" s="15">
        <v>199</v>
      </c>
      <c r="V23" s="16">
        <v>671361</v>
      </c>
      <c r="W23" s="22">
        <f t="shared" si="7"/>
        <v>6714</v>
      </c>
      <c r="X23" s="23">
        <v>12</v>
      </c>
      <c r="Y23" s="24">
        <v>228</v>
      </c>
      <c r="Z23" s="25">
        <v>840953</v>
      </c>
      <c r="AA23" s="22">
        <f t="shared" si="26"/>
        <v>8410</v>
      </c>
      <c r="AB23" s="11">
        <v>11</v>
      </c>
      <c r="AC23" s="15">
        <v>231</v>
      </c>
      <c r="AD23" s="16">
        <v>702902</v>
      </c>
      <c r="AE23" s="22">
        <f t="shared" si="27"/>
        <v>7029</v>
      </c>
      <c r="AF23" s="11">
        <v>11</v>
      </c>
      <c r="AG23" s="15">
        <v>251</v>
      </c>
      <c r="AH23" s="16">
        <v>590073</v>
      </c>
      <c r="AI23" s="22">
        <f t="shared" si="28"/>
        <v>5901</v>
      </c>
      <c r="AJ23" s="17">
        <v>11</v>
      </c>
      <c r="AK23" s="15">
        <v>217</v>
      </c>
      <c r="AL23" s="16">
        <v>474325</v>
      </c>
      <c r="AM23" s="22">
        <f t="shared" si="9"/>
        <v>4743</v>
      </c>
      <c r="AN23" s="17">
        <v>11</v>
      </c>
      <c r="AO23" s="15">
        <v>216</v>
      </c>
      <c r="AP23" s="16">
        <v>417132</v>
      </c>
      <c r="AQ23" s="22">
        <f t="shared" si="29"/>
        <v>4171</v>
      </c>
      <c r="AR23" s="17">
        <v>12</v>
      </c>
      <c r="AS23" s="15">
        <v>248</v>
      </c>
      <c r="AT23" s="16">
        <v>455072</v>
      </c>
      <c r="AU23" s="22">
        <f t="shared" si="10"/>
        <v>4551</v>
      </c>
      <c r="AV23" s="17">
        <v>11</v>
      </c>
      <c r="AW23" s="15">
        <v>216</v>
      </c>
      <c r="AX23" s="16">
        <v>423576</v>
      </c>
      <c r="AY23" s="22">
        <f t="shared" si="11"/>
        <v>4236</v>
      </c>
      <c r="AZ23" s="18"/>
      <c r="BA23" s="12"/>
      <c r="BB23" s="13"/>
      <c r="BC23" s="22"/>
      <c r="BD23" s="18"/>
      <c r="BE23" s="12"/>
      <c r="BF23" s="13"/>
      <c r="BG23" s="22"/>
      <c r="BH23" s="18"/>
      <c r="BI23" s="12"/>
      <c r="BJ23" s="13"/>
      <c r="BK23" s="22"/>
      <c r="BL23" s="18"/>
      <c r="BM23" s="12"/>
      <c r="BN23" s="13"/>
      <c r="BO23" s="22"/>
      <c r="BP23" s="18"/>
      <c r="BQ23" s="12"/>
      <c r="BR23" s="13"/>
      <c r="BS23" s="22"/>
      <c r="BT23" s="18"/>
      <c r="BU23" s="12"/>
      <c r="BV23" s="13"/>
      <c r="BW23" s="22"/>
      <c r="BX23" s="18"/>
      <c r="BY23" s="12"/>
      <c r="BZ23" s="13"/>
      <c r="CA23" s="25">
        <f t="shared" si="3"/>
        <v>0</v>
      </c>
      <c r="CB23" s="14" t="s">
        <v>88</v>
      </c>
      <c r="CC23" s="12" t="s">
        <v>88</v>
      </c>
      <c r="CD23" s="13"/>
      <c r="CE23" s="22">
        <f t="shared" si="4"/>
        <v>0</v>
      </c>
      <c r="CF23" s="14" t="s">
        <v>94</v>
      </c>
      <c r="CG23" s="12" t="s">
        <v>94</v>
      </c>
      <c r="CH23" s="13"/>
      <c r="CI23" s="22">
        <f t="shared" si="5"/>
        <v>0</v>
      </c>
      <c r="CJ23" s="14" t="s">
        <v>94</v>
      </c>
      <c r="CK23" s="12" t="s">
        <v>94</v>
      </c>
      <c r="CL23" s="13" t="s">
        <v>94</v>
      </c>
      <c r="CM23" s="22" t="str">
        <f t="shared" si="6"/>
        <v>-</v>
      </c>
      <c r="CN23" s="11">
        <v>0</v>
      </c>
      <c r="CO23" s="15">
        <v>0</v>
      </c>
      <c r="CP23" s="22">
        <v>0</v>
      </c>
      <c r="CQ23" s="11">
        <v>0</v>
      </c>
      <c r="CR23" s="15">
        <v>0</v>
      </c>
      <c r="CS23" s="16">
        <v>0</v>
      </c>
      <c r="CT23" s="22">
        <f t="shared" ref="CT23" si="37">IF(ISNUMBER(CS23),ROUND(CS23/100,0),CS23)</f>
        <v>0</v>
      </c>
      <c r="CU23" s="11" t="s">
        <v>101</v>
      </c>
      <c r="CV23" s="15" t="s">
        <v>101</v>
      </c>
      <c r="CW23" s="16" t="s">
        <v>101</v>
      </c>
      <c r="CX23" s="22" t="str">
        <f t="shared" ref="CX23" si="38">IF(ISNUMBER(CW23),ROUND(CW23/100,0),CW23)</f>
        <v xml:space="preserve"> - </v>
      </c>
    </row>
    <row r="24" spans="2:102" s="9" customFormat="1" ht="16.5" customHeight="1" x14ac:dyDescent="0.2">
      <c r="B24" s="75" t="s">
        <v>56</v>
      </c>
      <c r="C24" s="76"/>
      <c r="D24" s="56"/>
      <c r="E24" s="57"/>
      <c r="F24" s="58"/>
      <c r="G24" s="51"/>
      <c r="H24" s="56"/>
      <c r="I24" s="57"/>
      <c r="J24" s="58"/>
      <c r="K24" s="51"/>
      <c r="L24" s="56"/>
      <c r="M24" s="57"/>
      <c r="N24" s="58"/>
      <c r="O24" s="51"/>
      <c r="P24" s="56"/>
      <c r="Q24" s="57"/>
      <c r="R24" s="58"/>
      <c r="S24" s="51"/>
      <c r="T24" s="56"/>
      <c r="U24" s="57"/>
      <c r="V24" s="58"/>
      <c r="W24" s="51"/>
      <c r="X24" s="56"/>
      <c r="Y24" s="57"/>
      <c r="Z24" s="58"/>
      <c r="AA24" s="51"/>
      <c r="AB24" s="56"/>
      <c r="AC24" s="57"/>
      <c r="AD24" s="58"/>
      <c r="AE24" s="51"/>
      <c r="AF24" s="56"/>
      <c r="AG24" s="57"/>
      <c r="AH24" s="58"/>
      <c r="AI24" s="51"/>
      <c r="AJ24" s="56"/>
      <c r="AK24" s="57"/>
      <c r="AL24" s="58"/>
      <c r="AM24" s="51"/>
      <c r="AN24" s="56"/>
      <c r="AO24" s="57"/>
      <c r="AP24" s="58"/>
      <c r="AQ24" s="51"/>
      <c r="AR24" s="56"/>
      <c r="AS24" s="57"/>
      <c r="AT24" s="58"/>
      <c r="AU24" s="51"/>
      <c r="AV24" s="56"/>
      <c r="AW24" s="57"/>
      <c r="AX24" s="58"/>
      <c r="AY24" s="51"/>
      <c r="AZ24" s="59">
        <v>2</v>
      </c>
      <c r="BA24" s="59">
        <v>25</v>
      </c>
      <c r="BB24" s="49" t="s">
        <v>61</v>
      </c>
      <c r="BC24" s="51" t="str">
        <f t="shared" si="12"/>
        <v>x</v>
      </c>
      <c r="BD24" s="59">
        <v>4</v>
      </c>
      <c r="BE24" s="49">
        <v>69</v>
      </c>
      <c r="BF24" s="50">
        <v>173121</v>
      </c>
      <c r="BG24" s="51">
        <f t="shared" si="13"/>
        <v>1731</v>
      </c>
      <c r="BH24" s="59">
        <v>3</v>
      </c>
      <c r="BI24" s="49">
        <v>51</v>
      </c>
      <c r="BJ24" s="50">
        <v>109803</v>
      </c>
      <c r="BK24" s="51">
        <f t="shared" si="14"/>
        <v>1098</v>
      </c>
      <c r="BL24" s="59">
        <v>3</v>
      </c>
      <c r="BM24" s="49">
        <v>45</v>
      </c>
      <c r="BN24" s="50">
        <v>73078</v>
      </c>
      <c r="BO24" s="51">
        <f t="shared" si="15"/>
        <v>731</v>
      </c>
      <c r="BP24" s="59">
        <v>3</v>
      </c>
      <c r="BQ24" s="49">
        <v>37</v>
      </c>
      <c r="BR24" s="50">
        <v>58693</v>
      </c>
      <c r="BS24" s="51">
        <f t="shared" si="16"/>
        <v>587</v>
      </c>
      <c r="BT24" s="59">
        <v>3</v>
      </c>
      <c r="BU24" s="49">
        <v>37</v>
      </c>
      <c r="BV24" s="50">
        <v>65660</v>
      </c>
      <c r="BW24" s="51">
        <f t="shared" si="17"/>
        <v>657</v>
      </c>
      <c r="BX24" s="59">
        <v>3</v>
      </c>
      <c r="BY24" s="49">
        <v>40</v>
      </c>
      <c r="BZ24" s="50">
        <v>83918</v>
      </c>
      <c r="CA24" s="58">
        <f t="shared" si="3"/>
        <v>839</v>
      </c>
      <c r="CB24" s="52" t="s">
        <v>88</v>
      </c>
      <c r="CC24" s="49" t="s">
        <v>88</v>
      </c>
      <c r="CD24" s="50">
        <v>92905</v>
      </c>
      <c r="CE24" s="51">
        <f t="shared" si="4"/>
        <v>929</v>
      </c>
      <c r="CF24" s="52">
        <v>5</v>
      </c>
      <c r="CG24" s="49">
        <v>55</v>
      </c>
      <c r="CH24" s="50">
        <v>94922</v>
      </c>
      <c r="CI24" s="51">
        <f t="shared" si="5"/>
        <v>949</v>
      </c>
      <c r="CJ24" s="52">
        <v>3</v>
      </c>
      <c r="CK24" s="49">
        <v>45</v>
      </c>
      <c r="CL24" s="50">
        <v>96814</v>
      </c>
      <c r="CM24" s="51">
        <f t="shared" si="6"/>
        <v>968</v>
      </c>
      <c r="CN24" s="52">
        <v>3</v>
      </c>
      <c r="CO24" s="49">
        <v>52</v>
      </c>
      <c r="CP24" s="51">
        <v>1392</v>
      </c>
      <c r="CQ24" s="52">
        <v>4</v>
      </c>
      <c r="CR24" s="49">
        <v>66</v>
      </c>
      <c r="CS24" s="50"/>
      <c r="CT24" s="51">
        <v>1292</v>
      </c>
      <c r="CU24" s="52">
        <v>5</v>
      </c>
      <c r="CV24" s="49">
        <v>88</v>
      </c>
      <c r="CW24" s="50">
        <v>1602</v>
      </c>
      <c r="CX24" s="51">
        <v>1602</v>
      </c>
    </row>
    <row r="25" spans="2:102" s="9" customFormat="1" ht="16.5" customHeight="1" x14ac:dyDescent="0.2">
      <c r="B25" s="91" t="s">
        <v>57</v>
      </c>
      <c r="C25" s="92"/>
      <c r="D25" s="23"/>
      <c r="E25" s="24"/>
      <c r="F25" s="25"/>
      <c r="G25" s="22"/>
      <c r="H25" s="23"/>
      <c r="I25" s="24"/>
      <c r="J25" s="25"/>
      <c r="K25" s="22"/>
      <c r="L25" s="23"/>
      <c r="M25" s="24"/>
      <c r="N25" s="25"/>
      <c r="O25" s="22"/>
      <c r="P25" s="23"/>
      <c r="Q25" s="24"/>
      <c r="R25" s="25"/>
      <c r="S25" s="22"/>
      <c r="T25" s="23"/>
      <c r="U25" s="24"/>
      <c r="V25" s="25"/>
      <c r="W25" s="22"/>
      <c r="X25" s="23"/>
      <c r="Y25" s="24"/>
      <c r="Z25" s="25"/>
      <c r="AA25" s="22"/>
      <c r="AB25" s="23"/>
      <c r="AC25" s="24"/>
      <c r="AD25" s="25"/>
      <c r="AE25" s="22"/>
      <c r="AF25" s="23"/>
      <c r="AG25" s="24"/>
      <c r="AH25" s="25"/>
      <c r="AI25" s="22"/>
      <c r="AJ25" s="23"/>
      <c r="AK25" s="24"/>
      <c r="AL25" s="25"/>
      <c r="AM25" s="22"/>
      <c r="AN25" s="23"/>
      <c r="AO25" s="24"/>
      <c r="AP25" s="25"/>
      <c r="AQ25" s="22"/>
      <c r="AR25" s="23"/>
      <c r="AS25" s="24"/>
      <c r="AT25" s="25"/>
      <c r="AU25" s="22"/>
      <c r="AV25" s="23"/>
      <c r="AW25" s="24"/>
      <c r="AX25" s="25"/>
      <c r="AY25" s="22"/>
      <c r="AZ25" s="18">
        <v>8</v>
      </c>
      <c r="BA25" s="18">
        <v>166</v>
      </c>
      <c r="BB25" s="12">
        <v>454386</v>
      </c>
      <c r="BC25" s="22">
        <f t="shared" si="12"/>
        <v>4544</v>
      </c>
      <c r="BD25" s="18">
        <v>6</v>
      </c>
      <c r="BE25" s="12">
        <v>131</v>
      </c>
      <c r="BF25" s="13">
        <v>344042</v>
      </c>
      <c r="BG25" s="22">
        <f t="shared" si="13"/>
        <v>3440</v>
      </c>
      <c r="BH25" s="18">
        <v>5</v>
      </c>
      <c r="BI25" s="12">
        <v>103</v>
      </c>
      <c r="BJ25" s="13">
        <v>202669</v>
      </c>
      <c r="BK25" s="22">
        <f t="shared" si="14"/>
        <v>2027</v>
      </c>
      <c r="BL25" s="18">
        <v>7</v>
      </c>
      <c r="BM25" s="12">
        <v>139</v>
      </c>
      <c r="BN25" s="13">
        <v>285732</v>
      </c>
      <c r="BO25" s="22">
        <f t="shared" si="15"/>
        <v>2857</v>
      </c>
      <c r="BP25" s="18">
        <v>5</v>
      </c>
      <c r="BQ25" s="12">
        <v>97</v>
      </c>
      <c r="BR25" s="13">
        <v>201161</v>
      </c>
      <c r="BS25" s="22">
        <f t="shared" si="16"/>
        <v>2012</v>
      </c>
      <c r="BT25" s="18">
        <v>6</v>
      </c>
      <c r="BU25" s="12">
        <v>118</v>
      </c>
      <c r="BV25" s="13">
        <v>277189</v>
      </c>
      <c r="BW25" s="22">
        <f t="shared" si="17"/>
        <v>2772</v>
      </c>
      <c r="BX25" s="18">
        <v>4</v>
      </c>
      <c r="BY25" s="12">
        <v>91</v>
      </c>
      <c r="BZ25" s="13">
        <v>248498</v>
      </c>
      <c r="CA25" s="25">
        <f t="shared" si="3"/>
        <v>2485</v>
      </c>
      <c r="CB25" s="14" t="s">
        <v>88</v>
      </c>
      <c r="CC25" s="12" t="s">
        <v>88</v>
      </c>
      <c r="CD25" s="13">
        <v>467607</v>
      </c>
      <c r="CE25" s="22">
        <f t="shared" si="4"/>
        <v>4676</v>
      </c>
      <c r="CF25" s="14">
        <v>7</v>
      </c>
      <c r="CG25" s="12">
        <v>165</v>
      </c>
      <c r="CH25" s="13">
        <v>254262</v>
      </c>
      <c r="CI25" s="22">
        <f t="shared" si="5"/>
        <v>2543</v>
      </c>
      <c r="CJ25" s="14">
        <v>6</v>
      </c>
      <c r="CK25" s="12">
        <v>116</v>
      </c>
      <c r="CL25" s="13">
        <v>260145</v>
      </c>
      <c r="CM25" s="22">
        <f t="shared" si="6"/>
        <v>2601</v>
      </c>
      <c r="CN25" s="14">
        <v>6</v>
      </c>
      <c r="CO25" s="12">
        <v>117</v>
      </c>
      <c r="CP25" s="22">
        <v>2595</v>
      </c>
      <c r="CQ25" s="14">
        <v>7</v>
      </c>
      <c r="CR25" s="12">
        <v>137</v>
      </c>
      <c r="CS25" s="13"/>
      <c r="CT25" s="22">
        <v>2993</v>
      </c>
      <c r="CU25" s="14">
        <v>9</v>
      </c>
      <c r="CV25" s="12">
        <v>285</v>
      </c>
      <c r="CW25" s="13">
        <v>5838</v>
      </c>
      <c r="CX25" s="22">
        <v>5838</v>
      </c>
    </row>
    <row r="26" spans="2:102" s="9" customFormat="1" ht="16.5" customHeight="1" x14ac:dyDescent="0.2">
      <c r="B26" s="75" t="s">
        <v>58</v>
      </c>
      <c r="C26" s="76"/>
      <c r="D26" s="48"/>
      <c r="E26" s="49"/>
      <c r="F26" s="50"/>
      <c r="G26" s="51"/>
      <c r="H26" s="48"/>
      <c r="I26" s="49"/>
      <c r="J26" s="50"/>
      <c r="K26" s="51"/>
      <c r="L26" s="48"/>
      <c r="M26" s="49"/>
      <c r="N26" s="50"/>
      <c r="O26" s="51"/>
      <c r="P26" s="48"/>
      <c r="Q26" s="49"/>
      <c r="R26" s="50"/>
      <c r="S26" s="51"/>
      <c r="T26" s="48"/>
      <c r="U26" s="49"/>
      <c r="V26" s="50"/>
      <c r="W26" s="51"/>
      <c r="X26" s="48"/>
      <c r="Y26" s="49"/>
      <c r="Z26" s="50"/>
      <c r="AA26" s="51"/>
      <c r="AB26" s="48"/>
      <c r="AC26" s="49"/>
      <c r="AD26" s="50"/>
      <c r="AE26" s="51"/>
      <c r="AF26" s="48"/>
      <c r="AG26" s="49"/>
      <c r="AH26" s="50"/>
      <c r="AI26" s="51"/>
      <c r="AJ26" s="48"/>
      <c r="AK26" s="49"/>
      <c r="AL26" s="50"/>
      <c r="AM26" s="51"/>
      <c r="AN26" s="48"/>
      <c r="AO26" s="49"/>
      <c r="AP26" s="50"/>
      <c r="AQ26" s="51"/>
      <c r="AR26" s="48"/>
      <c r="AS26" s="49"/>
      <c r="AT26" s="50"/>
      <c r="AU26" s="51"/>
      <c r="AV26" s="48"/>
      <c r="AW26" s="49"/>
      <c r="AX26" s="50"/>
      <c r="AY26" s="51"/>
      <c r="AZ26" s="59">
        <v>1</v>
      </c>
      <c r="BA26" s="59">
        <v>18</v>
      </c>
      <c r="BB26" s="49" t="s">
        <v>61</v>
      </c>
      <c r="BC26" s="51" t="str">
        <f t="shared" si="12"/>
        <v>x</v>
      </c>
      <c r="BD26" s="59">
        <v>1</v>
      </c>
      <c r="BE26" s="49">
        <v>19</v>
      </c>
      <c r="BF26" s="54" t="s">
        <v>25</v>
      </c>
      <c r="BG26" s="51" t="str">
        <f t="shared" si="13"/>
        <v>x</v>
      </c>
      <c r="BH26" s="59">
        <v>1</v>
      </c>
      <c r="BI26" s="49">
        <v>29</v>
      </c>
      <c r="BJ26" s="54" t="s">
        <v>25</v>
      </c>
      <c r="BK26" s="51" t="str">
        <f t="shared" si="14"/>
        <v>x</v>
      </c>
      <c r="BL26" s="59">
        <v>1</v>
      </c>
      <c r="BM26" s="49">
        <v>26</v>
      </c>
      <c r="BN26" s="54" t="s">
        <v>25</v>
      </c>
      <c r="BO26" s="51" t="str">
        <f t="shared" si="15"/>
        <v>x</v>
      </c>
      <c r="BP26" s="59">
        <v>1</v>
      </c>
      <c r="BQ26" s="49">
        <v>25</v>
      </c>
      <c r="BR26" s="54" t="s">
        <v>25</v>
      </c>
      <c r="BS26" s="51" t="str">
        <f t="shared" si="16"/>
        <v>x</v>
      </c>
      <c r="BT26" s="59">
        <v>1</v>
      </c>
      <c r="BU26" s="49">
        <v>22</v>
      </c>
      <c r="BV26" s="54" t="s">
        <v>25</v>
      </c>
      <c r="BW26" s="51" t="str">
        <f t="shared" si="17"/>
        <v>x</v>
      </c>
      <c r="BX26" s="59">
        <v>1</v>
      </c>
      <c r="BY26" s="49">
        <v>25</v>
      </c>
      <c r="BZ26" s="54" t="s">
        <v>25</v>
      </c>
      <c r="CA26" s="58" t="str">
        <f t="shared" si="3"/>
        <v>x</v>
      </c>
      <c r="CB26" s="52" t="s">
        <v>88</v>
      </c>
      <c r="CC26" s="49" t="s">
        <v>88</v>
      </c>
      <c r="CD26" s="50" t="s">
        <v>60</v>
      </c>
      <c r="CE26" s="51" t="str">
        <f t="shared" si="4"/>
        <v>x</v>
      </c>
      <c r="CF26" s="52">
        <v>1</v>
      </c>
      <c r="CG26" s="49">
        <v>23</v>
      </c>
      <c r="CH26" s="50">
        <v>0</v>
      </c>
      <c r="CI26" s="51">
        <f t="shared" si="5"/>
        <v>0</v>
      </c>
      <c r="CJ26" s="52">
        <v>0</v>
      </c>
      <c r="CK26" s="49">
        <v>0</v>
      </c>
      <c r="CL26" s="50" t="s">
        <v>91</v>
      </c>
      <c r="CM26" s="51" t="str">
        <f t="shared" si="6"/>
        <v>x</v>
      </c>
      <c r="CN26" s="52">
        <v>1</v>
      </c>
      <c r="CO26" s="49">
        <v>23</v>
      </c>
      <c r="CP26" s="67" t="s">
        <v>25</v>
      </c>
      <c r="CQ26" s="52">
        <v>1</v>
      </c>
      <c r="CR26" s="49">
        <v>21</v>
      </c>
      <c r="CS26" s="50"/>
      <c r="CT26" s="67" t="s">
        <v>95</v>
      </c>
      <c r="CU26" s="52">
        <v>1</v>
      </c>
      <c r="CV26" s="49">
        <v>20</v>
      </c>
      <c r="CW26" s="50" t="s">
        <v>100</v>
      </c>
      <c r="CX26" s="67" t="s">
        <v>25</v>
      </c>
    </row>
    <row r="27" spans="2:102" s="9" customFormat="1" ht="16.5" customHeight="1" x14ac:dyDescent="0.2">
      <c r="B27" s="91" t="s">
        <v>79</v>
      </c>
      <c r="C27" s="92"/>
      <c r="D27" s="23">
        <v>4</v>
      </c>
      <c r="E27" s="24">
        <v>170</v>
      </c>
      <c r="F27" s="25">
        <v>309620</v>
      </c>
      <c r="G27" s="22">
        <f t="shared" si="25"/>
        <v>3096</v>
      </c>
      <c r="H27" s="23">
        <v>4</v>
      </c>
      <c r="I27" s="24">
        <v>172</v>
      </c>
      <c r="J27" s="25">
        <v>298982</v>
      </c>
      <c r="K27" s="22">
        <f t="shared" si="0"/>
        <v>2990</v>
      </c>
      <c r="L27" s="23">
        <v>3</v>
      </c>
      <c r="M27" s="24">
        <v>98</v>
      </c>
      <c r="N27" s="25">
        <v>185027</v>
      </c>
      <c r="O27" s="22">
        <f t="shared" si="1"/>
        <v>1850</v>
      </c>
      <c r="P27" s="23">
        <v>3</v>
      </c>
      <c r="Q27" s="24">
        <v>83</v>
      </c>
      <c r="R27" s="25">
        <v>129759</v>
      </c>
      <c r="S27" s="22">
        <f t="shared" si="2"/>
        <v>1298</v>
      </c>
      <c r="T27" s="11">
        <v>3</v>
      </c>
      <c r="U27" s="15">
        <v>85</v>
      </c>
      <c r="V27" s="16">
        <v>150642</v>
      </c>
      <c r="W27" s="22">
        <f t="shared" si="7"/>
        <v>1506</v>
      </c>
      <c r="X27" s="23">
        <v>3</v>
      </c>
      <c r="Y27" s="15" t="s">
        <v>25</v>
      </c>
      <c r="Z27" s="16" t="s">
        <v>25</v>
      </c>
      <c r="AA27" s="22" t="str">
        <f t="shared" ref="AA27" si="39">IF(ISNUMBER(Z27),ROUND(Z27/100,0),Z27)</f>
        <v>x</v>
      </c>
      <c r="AB27" s="11">
        <v>1</v>
      </c>
      <c r="AC27" s="15" t="s">
        <v>25</v>
      </c>
      <c r="AD27" s="16" t="s">
        <v>25</v>
      </c>
      <c r="AE27" s="22" t="str">
        <f t="shared" si="27"/>
        <v>x</v>
      </c>
      <c r="AF27" s="11">
        <v>2</v>
      </c>
      <c r="AG27" s="15" t="s">
        <v>25</v>
      </c>
      <c r="AH27" s="16" t="s">
        <v>25</v>
      </c>
      <c r="AI27" s="22" t="str">
        <f t="shared" si="28"/>
        <v>x</v>
      </c>
      <c r="AJ27" s="17">
        <v>1</v>
      </c>
      <c r="AK27" s="15">
        <v>8</v>
      </c>
      <c r="AL27" s="16" t="s">
        <v>25</v>
      </c>
      <c r="AM27" s="22" t="str">
        <f t="shared" si="9"/>
        <v>x</v>
      </c>
      <c r="AN27" s="17">
        <v>1</v>
      </c>
      <c r="AO27" s="15">
        <v>9</v>
      </c>
      <c r="AP27" s="16" t="s">
        <v>25</v>
      </c>
      <c r="AQ27" s="22" t="str">
        <f t="shared" si="29"/>
        <v>x</v>
      </c>
      <c r="AR27" s="17">
        <v>2</v>
      </c>
      <c r="AS27" s="15">
        <v>66</v>
      </c>
      <c r="AT27" s="16" t="s">
        <v>25</v>
      </c>
      <c r="AU27" s="22" t="str">
        <f t="shared" si="10"/>
        <v>x</v>
      </c>
      <c r="AV27" s="17">
        <v>2</v>
      </c>
      <c r="AW27" s="15">
        <v>71</v>
      </c>
      <c r="AX27" s="16" t="s">
        <v>25</v>
      </c>
      <c r="AY27" s="22" t="str">
        <f t="shared" si="11"/>
        <v>x</v>
      </c>
      <c r="AZ27" s="17">
        <v>2</v>
      </c>
      <c r="BA27" s="17">
        <v>198</v>
      </c>
      <c r="BB27" s="12" t="s">
        <v>61</v>
      </c>
      <c r="BC27" s="16" t="s">
        <v>25</v>
      </c>
      <c r="BD27" s="17">
        <v>1</v>
      </c>
      <c r="BE27" s="15">
        <v>66</v>
      </c>
      <c r="BF27" s="13" t="s">
        <v>61</v>
      </c>
      <c r="BG27" s="22" t="str">
        <f t="shared" si="13"/>
        <v>x</v>
      </c>
      <c r="BH27" s="17">
        <v>2</v>
      </c>
      <c r="BI27" s="15">
        <v>111</v>
      </c>
      <c r="BJ27" s="16" t="s">
        <v>25</v>
      </c>
      <c r="BK27" s="22" t="str">
        <f t="shared" si="14"/>
        <v>x</v>
      </c>
      <c r="BL27" s="17">
        <v>2</v>
      </c>
      <c r="BM27" s="15">
        <v>49</v>
      </c>
      <c r="BN27" s="16" t="s">
        <v>25</v>
      </c>
      <c r="BO27" s="22" t="str">
        <f t="shared" si="15"/>
        <v>x</v>
      </c>
      <c r="BP27" s="17">
        <v>1</v>
      </c>
      <c r="BQ27" s="15">
        <v>46</v>
      </c>
      <c r="BR27" s="16" t="s">
        <v>25</v>
      </c>
      <c r="BS27" s="22" t="str">
        <f t="shared" si="16"/>
        <v>x</v>
      </c>
      <c r="BT27" s="17">
        <v>2</v>
      </c>
      <c r="BU27" s="15">
        <v>109</v>
      </c>
      <c r="BV27" s="16" t="s">
        <v>25</v>
      </c>
      <c r="BW27" s="22" t="str">
        <f t="shared" si="17"/>
        <v>x</v>
      </c>
      <c r="BX27" s="17">
        <v>2</v>
      </c>
      <c r="BY27" s="15">
        <v>105</v>
      </c>
      <c r="BZ27" s="16" t="s">
        <v>25</v>
      </c>
      <c r="CA27" s="25" t="str">
        <f t="shared" ref="CA27" si="40">IF(ISNUMBER(BZ27),ROUND(BZ27/100,0),BZ27)</f>
        <v>x</v>
      </c>
      <c r="CB27" s="11" t="s">
        <v>88</v>
      </c>
      <c r="CC27" s="15" t="s">
        <v>88</v>
      </c>
      <c r="CD27" s="16" t="s">
        <v>60</v>
      </c>
      <c r="CE27" s="22" t="str">
        <f t="shared" si="4"/>
        <v>x</v>
      </c>
      <c r="CF27" s="11">
        <v>2</v>
      </c>
      <c r="CG27" s="15">
        <v>107</v>
      </c>
      <c r="CH27" s="16" t="s">
        <v>60</v>
      </c>
      <c r="CI27" s="22" t="str">
        <f t="shared" si="5"/>
        <v>x</v>
      </c>
      <c r="CJ27" s="11">
        <v>1</v>
      </c>
      <c r="CK27" s="15">
        <v>82</v>
      </c>
      <c r="CL27" s="13" t="s">
        <v>91</v>
      </c>
      <c r="CM27" s="22" t="str">
        <f t="shared" si="6"/>
        <v>x</v>
      </c>
      <c r="CN27" s="11">
        <v>1</v>
      </c>
      <c r="CO27" s="15">
        <v>66</v>
      </c>
      <c r="CP27" s="74" t="s">
        <v>25</v>
      </c>
      <c r="CQ27" s="11">
        <v>1</v>
      </c>
      <c r="CR27" s="15">
        <v>61</v>
      </c>
      <c r="CS27" s="13"/>
      <c r="CT27" s="74" t="s">
        <v>95</v>
      </c>
      <c r="CU27" s="11">
        <v>1</v>
      </c>
      <c r="CV27" s="15">
        <v>59</v>
      </c>
      <c r="CW27" s="13" t="s">
        <v>100</v>
      </c>
      <c r="CX27" s="74" t="s">
        <v>25</v>
      </c>
    </row>
    <row r="28" spans="2:102" s="9" customFormat="1" ht="16.5" customHeight="1" x14ac:dyDescent="0.2">
      <c r="B28" s="75" t="s">
        <v>80</v>
      </c>
      <c r="C28" s="76"/>
      <c r="D28" s="56"/>
      <c r="E28" s="57"/>
      <c r="F28" s="58"/>
      <c r="G28" s="51"/>
      <c r="H28" s="56"/>
      <c r="I28" s="57"/>
      <c r="J28" s="58"/>
      <c r="K28" s="51"/>
      <c r="L28" s="56"/>
      <c r="M28" s="57"/>
      <c r="N28" s="58"/>
      <c r="O28" s="51"/>
      <c r="P28" s="56"/>
      <c r="Q28" s="57"/>
      <c r="R28" s="58"/>
      <c r="S28" s="51"/>
      <c r="T28" s="56"/>
      <c r="U28" s="53"/>
      <c r="V28" s="54"/>
      <c r="W28" s="51"/>
      <c r="X28" s="56"/>
      <c r="Y28" s="53"/>
      <c r="Z28" s="54"/>
      <c r="AA28" s="51"/>
      <c r="AB28" s="48" t="s">
        <v>24</v>
      </c>
      <c r="AC28" s="53" t="s">
        <v>24</v>
      </c>
      <c r="AD28" s="54" t="s">
        <v>24</v>
      </c>
      <c r="AE28" s="51" t="str">
        <f t="shared" si="27"/>
        <v>-</v>
      </c>
      <c r="AF28" s="48" t="s">
        <v>24</v>
      </c>
      <c r="AG28" s="53" t="s">
        <v>24</v>
      </c>
      <c r="AH28" s="54" t="s">
        <v>24</v>
      </c>
      <c r="AI28" s="51" t="str">
        <f t="shared" si="28"/>
        <v>-</v>
      </c>
      <c r="AJ28" s="55" t="s">
        <v>24</v>
      </c>
      <c r="AK28" s="53" t="s">
        <v>24</v>
      </c>
      <c r="AL28" s="54" t="s">
        <v>24</v>
      </c>
      <c r="AM28" s="51" t="str">
        <f t="shared" si="9"/>
        <v>-</v>
      </c>
      <c r="AN28" s="55" t="s">
        <v>24</v>
      </c>
      <c r="AO28" s="53" t="s">
        <v>24</v>
      </c>
      <c r="AP28" s="54" t="s">
        <v>24</v>
      </c>
      <c r="AQ28" s="51" t="str">
        <f t="shared" si="29"/>
        <v>-</v>
      </c>
      <c r="AR28" s="55" t="s">
        <v>24</v>
      </c>
      <c r="AS28" s="53" t="s">
        <v>24</v>
      </c>
      <c r="AT28" s="54" t="s">
        <v>24</v>
      </c>
      <c r="AU28" s="51" t="str">
        <f t="shared" si="10"/>
        <v>-</v>
      </c>
      <c r="AV28" s="55" t="s">
        <v>24</v>
      </c>
      <c r="AW28" s="53" t="s">
        <v>24</v>
      </c>
      <c r="AX28" s="54" t="s">
        <v>24</v>
      </c>
      <c r="AY28" s="51" t="str">
        <f t="shared" si="11"/>
        <v>-</v>
      </c>
      <c r="AZ28" s="55" t="s">
        <v>24</v>
      </c>
      <c r="BA28" s="53" t="s">
        <v>24</v>
      </c>
      <c r="BB28" s="54" t="s">
        <v>24</v>
      </c>
      <c r="BC28" s="51" t="str">
        <f t="shared" si="12"/>
        <v>-</v>
      </c>
      <c r="BD28" s="61" t="s">
        <v>24</v>
      </c>
      <c r="BE28" s="53" t="s">
        <v>24</v>
      </c>
      <c r="BF28" s="54" t="s">
        <v>24</v>
      </c>
      <c r="BG28" s="51" t="str">
        <f t="shared" si="13"/>
        <v>-</v>
      </c>
      <c r="BH28" s="55" t="s">
        <v>24</v>
      </c>
      <c r="BI28" s="53" t="s">
        <v>24</v>
      </c>
      <c r="BJ28" s="54" t="s">
        <v>24</v>
      </c>
      <c r="BK28" s="51" t="str">
        <f t="shared" si="14"/>
        <v>-</v>
      </c>
      <c r="BL28" s="55" t="s">
        <v>24</v>
      </c>
      <c r="BM28" s="53" t="s">
        <v>24</v>
      </c>
      <c r="BN28" s="54" t="s">
        <v>24</v>
      </c>
      <c r="BO28" s="51" t="str">
        <f t="shared" si="15"/>
        <v>-</v>
      </c>
      <c r="BP28" s="55" t="s">
        <v>24</v>
      </c>
      <c r="BQ28" s="53" t="s">
        <v>24</v>
      </c>
      <c r="BR28" s="54" t="s">
        <v>24</v>
      </c>
      <c r="BS28" s="51" t="str">
        <f t="shared" si="16"/>
        <v>-</v>
      </c>
      <c r="BT28" s="55" t="s">
        <v>24</v>
      </c>
      <c r="BU28" s="53" t="s">
        <v>24</v>
      </c>
      <c r="BV28" s="54" t="s">
        <v>24</v>
      </c>
      <c r="BW28" s="51" t="str">
        <f t="shared" si="17"/>
        <v>-</v>
      </c>
      <c r="BX28" s="59" t="s">
        <v>59</v>
      </c>
      <c r="BY28" s="49" t="s">
        <v>59</v>
      </c>
      <c r="BZ28" s="50" t="s">
        <v>59</v>
      </c>
      <c r="CA28" s="58" t="str">
        <f t="shared" si="3"/>
        <v>-</v>
      </c>
      <c r="CB28" s="48" t="s">
        <v>88</v>
      </c>
      <c r="CC28" s="53" t="s">
        <v>88</v>
      </c>
      <c r="CD28" s="54" t="s">
        <v>88</v>
      </c>
      <c r="CE28" s="51" t="str">
        <f t="shared" si="4"/>
        <v>-</v>
      </c>
      <c r="CF28" s="48">
        <v>0</v>
      </c>
      <c r="CG28" s="53">
        <v>0</v>
      </c>
      <c r="CH28" s="54">
        <v>0</v>
      </c>
      <c r="CI28" s="51">
        <f t="shared" si="5"/>
        <v>0</v>
      </c>
      <c r="CJ28" s="48">
        <v>0</v>
      </c>
      <c r="CK28" s="53">
        <v>0</v>
      </c>
      <c r="CL28" s="54">
        <v>0</v>
      </c>
      <c r="CM28" s="51">
        <f t="shared" si="6"/>
        <v>0</v>
      </c>
      <c r="CN28" s="48">
        <v>0</v>
      </c>
      <c r="CO28" s="53">
        <v>0</v>
      </c>
      <c r="CP28" s="51">
        <v>0</v>
      </c>
      <c r="CQ28" s="48">
        <v>0</v>
      </c>
      <c r="CR28" s="53">
        <v>0</v>
      </c>
      <c r="CS28" s="54">
        <v>0</v>
      </c>
      <c r="CT28" s="51">
        <f t="shared" ref="CT28:CT29" si="41">IF(ISNUMBER(CS28),ROUND(CS28/100,0),CS28)</f>
        <v>0</v>
      </c>
      <c r="CU28" s="48" t="s">
        <v>101</v>
      </c>
      <c r="CV28" s="53" t="s">
        <v>101</v>
      </c>
      <c r="CW28" s="54" t="s">
        <v>101</v>
      </c>
      <c r="CX28" s="51" t="str">
        <f t="shared" ref="CX28:CX29" si="42">IF(ISNUMBER(CW28),ROUND(CW28/100,0),CW28)</f>
        <v xml:space="preserve"> - </v>
      </c>
    </row>
    <row r="29" spans="2:102" s="9" customFormat="1" ht="16.5" customHeight="1" x14ac:dyDescent="0.2">
      <c r="B29" s="91" t="s">
        <v>81</v>
      </c>
      <c r="C29" s="92"/>
      <c r="D29" s="23"/>
      <c r="E29" s="24"/>
      <c r="F29" s="25"/>
      <c r="G29" s="22"/>
      <c r="H29" s="23"/>
      <c r="I29" s="24"/>
      <c r="J29" s="25"/>
      <c r="K29" s="22"/>
      <c r="L29" s="23"/>
      <c r="M29" s="24"/>
      <c r="N29" s="25"/>
      <c r="O29" s="22"/>
      <c r="P29" s="23"/>
      <c r="Q29" s="24"/>
      <c r="R29" s="25"/>
      <c r="S29" s="22"/>
      <c r="T29" s="23"/>
      <c r="U29" s="15"/>
      <c r="V29" s="16"/>
      <c r="W29" s="22"/>
      <c r="X29" s="23"/>
      <c r="Y29" s="15"/>
      <c r="Z29" s="16"/>
      <c r="AA29" s="22"/>
      <c r="AB29" s="11" t="s">
        <v>24</v>
      </c>
      <c r="AC29" s="15" t="s">
        <v>24</v>
      </c>
      <c r="AD29" s="16" t="s">
        <v>24</v>
      </c>
      <c r="AE29" s="22" t="str">
        <f t="shared" si="27"/>
        <v>-</v>
      </c>
      <c r="AF29" s="11" t="s">
        <v>24</v>
      </c>
      <c r="AG29" s="15" t="s">
        <v>24</v>
      </c>
      <c r="AH29" s="16" t="s">
        <v>24</v>
      </c>
      <c r="AI29" s="22" t="str">
        <f t="shared" si="28"/>
        <v>-</v>
      </c>
      <c r="AJ29" s="17" t="s">
        <v>24</v>
      </c>
      <c r="AK29" s="15" t="s">
        <v>24</v>
      </c>
      <c r="AL29" s="16" t="s">
        <v>24</v>
      </c>
      <c r="AM29" s="22" t="str">
        <f t="shared" si="9"/>
        <v>-</v>
      </c>
      <c r="AN29" s="17" t="s">
        <v>24</v>
      </c>
      <c r="AO29" s="15" t="s">
        <v>24</v>
      </c>
      <c r="AP29" s="16" t="s">
        <v>24</v>
      </c>
      <c r="AQ29" s="22" t="str">
        <f t="shared" si="29"/>
        <v>-</v>
      </c>
      <c r="AR29" s="17" t="s">
        <v>24</v>
      </c>
      <c r="AS29" s="15" t="s">
        <v>24</v>
      </c>
      <c r="AT29" s="16" t="s">
        <v>24</v>
      </c>
      <c r="AU29" s="22" t="str">
        <f t="shared" si="10"/>
        <v>-</v>
      </c>
      <c r="AV29" s="17" t="s">
        <v>24</v>
      </c>
      <c r="AW29" s="15" t="s">
        <v>24</v>
      </c>
      <c r="AX29" s="16" t="s">
        <v>24</v>
      </c>
      <c r="AY29" s="22" t="str">
        <f t="shared" si="11"/>
        <v>-</v>
      </c>
      <c r="AZ29" s="17" t="s">
        <v>24</v>
      </c>
      <c r="BA29" s="15" t="s">
        <v>24</v>
      </c>
      <c r="BB29" s="16" t="s">
        <v>24</v>
      </c>
      <c r="BC29" s="22" t="str">
        <f t="shared" si="12"/>
        <v>-</v>
      </c>
      <c r="BD29" s="17" t="s">
        <v>24</v>
      </c>
      <c r="BE29" s="15" t="s">
        <v>24</v>
      </c>
      <c r="BF29" s="16" t="s">
        <v>24</v>
      </c>
      <c r="BG29" s="22" t="str">
        <f t="shared" si="13"/>
        <v>-</v>
      </c>
      <c r="BH29" s="17" t="s">
        <v>24</v>
      </c>
      <c r="BI29" s="15" t="s">
        <v>24</v>
      </c>
      <c r="BJ29" s="16" t="s">
        <v>24</v>
      </c>
      <c r="BK29" s="22" t="str">
        <f t="shared" si="14"/>
        <v>-</v>
      </c>
      <c r="BL29" s="17" t="s">
        <v>24</v>
      </c>
      <c r="BM29" s="15" t="s">
        <v>24</v>
      </c>
      <c r="BN29" s="16" t="s">
        <v>24</v>
      </c>
      <c r="BO29" s="22" t="str">
        <f t="shared" si="15"/>
        <v>-</v>
      </c>
      <c r="BP29" s="17" t="s">
        <v>24</v>
      </c>
      <c r="BQ29" s="15" t="s">
        <v>24</v>
      </c>
      <c r="BR29" s="16" t="s">
        <v>24</v>
      </c>
      <c r="BS29" s="22" t="str">
        <f t="shared" si="16"/>
        <v>-</v>
      </c>
      <c r="BT29" s="17" t="s">
        <v>24</v>
      </c>
      <c r="BU29" s="15" t="s">
        <v>24</v>
      </c>
      <c r="BV29" s="16" t="s">
        <v>24</v>
      </c>
      <c r="BW29" s="22" t="str">
        <f t="shared" si="17"/>
        <v>-</v>
      </c>
      <c r="BX29" s="18" t="s">
        <v>59</v>
      </c>
      <c r="BY29" s="12" t="s">
        <v>59</v>
      </c>
      <c r="BZ29" s="13" t="s">
        <v>59</v>
      </c>
      <c r="CA29" s="25" t="str">
        <f t="shared" si="3"/>
        <v>-</v>
      </c>
      <c r="CB29" s="11" t="s">
        <v>88</v>
      </c>
      <c r="CC29" s="15" t="s">
        <v>88</v>
      </c>
      <c r="CD29" s="16" t="s">
        <v>60</v>
      </c>
      <c r="CE29" s="22" t="str">
        <f t="shared" ref="CE29:CE34" si="43">IF(ISNUMBER(CD29),ROUND(CD29/100,0),CD29)</f>
        <v>x</v>
      </c>
      <c r="CF29" s="11">
        <v>1</v>
      </c>
      <c r="CG29" s="15">
        <v>70</v>
      </c>
      <c r="CH29" s="16">
        <v>0</v>
      </c>
      <c r="CI29" s="22">
        <f t="shared" si="5"/>
        <v>0</v>
      </c>
      <c r="CJ29" s="11">
        <v>0</v>
      </c>
      <c r="CK29" s="15">
        <v>0</v>
      </c>
      <c r="CL29" s="16">
        <v>0</v>
      </c>
      <c r="CM29" s="22">
        <f t="shared" si="6"/>
        <v>0</v>
      </c>
      <c r="CN29" s="11">
        <v>0</v>
      </c>
      <c r="CO29" s="15">
        <v>0</v>
      </c>
      <c r="CP29" s="22">
        <v>0</v>
      </c>
      <c r="CQ29" s="11">
        <v>0</v>
      </c>
      <c r="CR29" s="15">
        <v>0</v>
      </c>
      <c r="CS29" s="16">
        <v>0</v>
      </c>
      <c r="CT29" s="22">
        <f t="shared" si="41"/>
        <v>0</v>
      </c>
      <c r="CU29" s="11" t="s">
        <v>101</v>
      </c>
      <c r="CV29" s="15" t="s">
        <v>101</v>
      </c>
      <c r="CW29" s="16" t="s">
        <v>101</v>
      </c>
      <c r="CX29" s="22" t="str">
        <f t="shared" si="42"/>
        <v xml:space="preserve"> - </v>
      </c>
    </row>
    <row r="30" spans="2:102" s="9" customFormat="1" ht="16.5" customHeight="1" x14ac:dyDescent="0.2">
      <c r="B30" s="75" t="s">
        <v>82</v>
      </c>
      <c r="C30" s="76"/>
      <c r="D30" s="48"/>
      <c r="E30" s="49"/>
      <c r="F30" s="50"/>
      <c r="G30" s="51"/>
      <c r="H30" s="48">
        <v>2</v>
      </c>
      <c r="I30" s="49" t="s">
        <v>60</v>
      </c>
      <c r="J30" s="50" t="s">
        <v>60</v>
      </c>
      <c r="K30" s="51" t="s">
        <v>60</v>
      </c>
      <c r="L30" s="48">
        <v>2</v>
      </c>
      <c r="M30" s="53" t="s">
        <v>60</v>
      </c>
      <c r="N30" s="54" t="s">
        <v>60</v>
      </c>
      <c r="O30" s="51" t="s">
        <v>60</v>
      </c>
      <c r="P30" s="48">
        <v>3</v>
      </c>
      <c r="Q30" s="53">
        <v>68</v>
      </c>
      <c r="R30" s="54">
        <v>139707</v>
      </c>
      <c r="S30" s="51">
        <f t="shared" si="2"/>
        <v>1397</v>
      </c>
      <c r="T30" s="48">
        <v>3</v>
      </c>
      <c r="U30" s="53">
        <v>72</v>
      </c>
      <c r="V30" s="54">
        <v>150007</v>
      </c>
      <c r="W30" s="51">
        <f t="shared" si="7"/>
        <v>1500</v>
      </c>
      <c r="X30" s="48">
        <v>2</v>
      </c>
      <c r="Y30" s="53" t="s">
        <v>25</v>
      </c>
      <c r="Z30" s="54" t="s">
        <v>25</v>
      </c>
      <c r="AA30" s="51" t="str">
        <f t="shared" si="26"/>
        <v>x</v>
      </c>
      <c r="AB30" s="48">
        <v>2</v>
      </c>
      <c r="AC30" s="53" t="s">
        <v>25</v>
      </c>
      <c r="AD30" s="54" t="s">
        <v>25</v>
      </c>
      <c r="AE30" s="51" t="str">
        <f t="shared" si="27"/>
        <v>x</v>
      </c>
      <c r="AF30" s="48">
        <v>2</v>
      </c>
      <c r="AG30" s="53" t="s">
        <v>25</v>
      </c>
      <c r="AH30" s="54" t="s">
        <v>25</v>
      </c>
      <c r="AI30" s="51" t="str">
        <f t="shared" si="28"/>
        <v>x</v>
      </c>
      <c r="AJ30" s="55">
        <v>2</v>
      </c>
      <c r="AK30" s="53">
        <v>45</v>
      </c>
      <c r="AL30" s="54" t="s">
        <v>25</v>
      </c>
      <c r="AM30" s="51" t="str">
        <f t="shared" si="9"/>
        <v>x</v>
      </c>
      <c r="AN30" s="55">
        <v>3</v>
      </c>
      <c r="AO30" s="53">
        <v>53</v>
      </c>
      <c r="AP30" s="54" t="s">
        <v>25</v>
      </c>
      <c r="AQ30" s="51" t="str">
        <f t="shared" si="29"/>
        <v>x</v>
      </c>
      <c r="AR30" s="55">
        <v>3</v>
      </c>
      <c r="AS30" s="53">
        <v>53</v>
      </c>
      <c r="AT30" s="54">
        <v>209352</v>
      </c>
      <c r="AU30" s="51">
        <f t="shared" si="10"/>
        <v>2094</v>
      </c>
      <c r="AV30" s="55">
        <v>3</v>
      </c>
      <c r="AW30" s="53">
        <v>57</v>
      </c>
      <c r="AX30" s="54" t="s">
        <v>25</v>
      </c>
      <c r="AY30" s="51" t="str">
        <f t="shared" si="11"/>
        <v>x</v>
      </c>
      <c r="AZ30" s="55">
        <v>2</v>
      </c>
      <c r="BA30" s="53">
        <v>53</v>
      </c>
      <c r="BB30" s="54" t="s">
        <v>25</v>
      </c>
      <c r="BC30" s="51" t="str">
        <f t="shared" si="12"/>
        <v>x</v>
      </c>
      <c r="BD30" s="55">
        <v>3</v>
      </c>
      <c r="BE30" s="53">
        <v>57</v>
      </c>
      <c r="BF30" s="54">
        <v>106329</v>
      </c>
      <c r="BG30" s="51">
        <f t="shared" si="13"/>
        <v>1063</v>
      </c>
      <c r="BH30" s="55">
        <v>3</v>
      </c>
      <c r="BI30" s="53">
        <v>55</v>
      </c>
      <c r="BJ30" s="54" t="s">
        <v>25</v>
      </c>
      <c r="BK30" s="51" t="str">
        <f t="shared" si="14"/>
        <v>x</v>
      </c>
      <c r="BL30" s="55">
        <v>4</v>
      </c>
      <c r="BM30" s="53">
        <v>61</v>
      </c>
      <c r="BN30" s="54">
        <v>161687</v>
      </c>
      <c r="BO30" s="51">
        <f t="shared" si="15"/>
        <v>1617</v>
      </c>
      <c r="BP30" s="55">
        <v>3</v>
      </c>
      <c r="BQ30" s="53">
        <v>64</v>
      </c>
      <c r="BR30" s="54">
        <v>233063</v>
      </c>
      <c r="BS30" s="51">
        <f t="shared" si="16"/>
        <v>2331</v>
      </c>
      <c r="BT30" s="55">
        <v>3</v>
      </c>
      <c r="BU30" s="53">
        <v>64</v>
      </c>
      <c r="BV30" s="54">
        <v>214819</v>
      </c>
      <c r="BW30" s="51">
        <f t="shared" si="17"/>
        <v>2148</v>
      </c>
      <c r="BX30" s="55">
        <v>3</v>
      </c>
      <c r="BY30" s="53">
        <v>66</v>
      </c>
      <c r="BZ30" s="54">
        <v>227309</v>
      </c>
      <c r="CA30" s="58">
        <f t="shared" si="3"/>
        <v>2273</v>
      </c>
      <c r="CB30" s="48" t="s">
        <v>88</v>
      </c>
      <c r="CC30" s="53" t="s">
        <v>88</v>
      </c>
      <c r="CD30" s="54" t="s">
        <v>60</v>
      </c>
      <c r="CE30" s="51" t="str">
        <f>IF(ISNUMBER(CD30),ROUND(CD30/100,0),CD30)</f>
        <v>x</v>
      </c>
      <c r="CF30" s="48">
        <v>3</v>
      </c>
      <c r="CG30" s="53">
        <v>81</v>
      </c>
      <c r="CH30" s="54" t="s">
        <v>60</v>
      </c>
      <c r="CI30" s="51" t="str">
        <f t="shared" si="5"/>
        <v>x</v>
      </c>
      <c r="CJ30" s="48">
        <v>3</v>
      </c>
      <c r="CK30" s="53">
        <v>79</v>
      </c>
      <c r="CL30" s="54">
        <v>184316</v>
      </c>
      <c r="CM30" s="51">
        <f t="shared" si="6"/>
        <v>1843</v>
      </c>
      <c r="CN30" s="48">
        <v>3</v>
      </c>
      <c r="CO30" s="53">
        <v>86</v>
      </c>
      <c r="CP30" s="51">
        <v>2701</v>
      </c>
      <c r="CQ30" s="48">
        <v>3</v>
      </c>
      <c r="CR30" s="53">
        <v>87</v>
      </c>
      <c r="CS30" s="50"/>
      <c r="CT30" s="51">
        <v>3310</v>
      </c>
      <c r="CU30" s="48">
        <v>5</v>
      </c>
      <c r="CV30" s="53">
        <v>102</v>
      </c>
      <c r="CW30" s="50">
        <v>3147</v>
      </c>
      <c r="CX30" s="51">
        <v>3147</v>
      </c>
    </row>
    <row r="31" spans="2:102" s="9" customFormat="1" ht="16.5" customHeight="1" x14ac:dyDescent="0.2">
      <c r="B31" s="91" t="s">
        <v>83</v>
      </c>
      <c r="C31" s="92"/>
      <c r="D31" s="11"/>
      <c r="E31" s="12"/>
      <c r="F31" s="13"/>
      <c r="G31" s="22"/>
      <c r="H31" s="11">
        <v>1</v>
      </c>
      <c r="I31" s="12" t="s">
        <v>60</v>
      </c>
      <c r="J31" s="13" t="s">
        <v>60</v>
      </c>
      <c r="K31" s="22" t="str">
        <f t="shared" si="0"/>
        <v>x</v>
      </c>
      <c r="L31" s="11">
        <v>1</v>
      </c>
      <c r="M31" s="15" t="s">
        <v>25</v>
      </c>
      <c r="N31" s="16" t="s">
        <v>25</v>
      </c>
      <c r="O31" s="22" t="str">
        <f t="shared" ref="O31" si="44">IF(ISNUMBER(N31),ROUND(N31/100,0),N31)</f>
        <v>x</v>
      </c>
      <c r="P31" s="11">
        <v>1</v>
      </c>
      <c r="Q31" s="15" t="s">
        <v>25</v>
      </c>
      <c r="R31" s="16" t="s">
        <v>25</v>
      </c>
      <c r="S31" s="22" t="str">
        <f t="shared" ref="S31" si="45">IF(ISNUMBER(R31),ROUND(R31/100,0),R31)</f>
        <v>x</v>
      </c>
      <c r="T31" s="11">
        <v>1</v>
      </c>
      <c r="U31" s="15" t="s">
        <v>25</v>
      </c>
      <c r="V31" s="16" t="s">
        <v>25</v>
      </c>
      <c r="W31" s="22" t="str">
        <f t="shared" ref="W31" si="46">IF(ISNUMBER(V31),ROUND(V31/100,0),V31)</f>
        <v>x</v>
      </c>
      <c r="X31" s="11">
        <v>1</v>
      </c>
      <c r="Y31" s="15" t="s">
        <v>25</v>
      </c>
      <c r="Z31" s="16" t="s">
        <v>25</v>
      </c>
      <c r="AA31" s="22" t="str">
        <f t="shared" ref="AA31" si="47">IF(ISNUMBER(Z31),ROUND(Z31/100,0),Z31)</f>
        <v>x</v>
      </c>
      <c r="AB31" s="11">
        <v>1</v>
      </c>
      <c r="AC31" s="15" t="s">
        <v>25</v>
      </c>
      <c r="AD31" s="16" t="s">
        <v>25</v>
      </c>
      <c r="AE31" s="22" t="str">
        <f t="shared" si="27"/>
        <v>x</v>
      </c>
      <c r="AF31" s="11">
        <v>1</v>
      </c>
      <c r="AG31" s="15" t="s">
        <v>25</v>
      </c>
      <c r="AH31" s="16" t="s">
        <v>25</v>
      </c>
      <c r="AI31" s="22" t="str">
        <f t="shared" si="28"/>
        <v>x</v>
      </c>
      <c r="AJ31" s="17">
        <v>1</v>
      </c>
      <c r="AK31" s="15">
        <v>75</v>
      </c>
      <c r="AL31" s="16" t="s">
        <v>25</v>
      </c>
      <c r="AM31" s="22" t="str">
        <f t="shared" si="9"/>
        <v>x</v>
      </c>
      <c r="AN31" s="17">
        <v>1</v>
      </c>
      <c r="AO31" s="15">
        <v>71</v>
      </c>
      <c r="AP31" s="16" t="s">
        <v>25</v>
      </c>
      <c r="AQ31" s="22" t="str">
        <f t="shared" si="29"/>
        <v>x</v>
      </c>
      <c r="AR31" s="17">
        <v>1</v>
      </c>
      <c r="AS31" s="15">
        <v>71</v>
      </c>
      <c r="AT31" s="16" t="s">
        <v>25</v>
      </c>
      <c r="AU31" s="22" t="str">
        <f t="shared" si="10"/>
        <v>x</v>
      </c>
      <c r="AV31" s="17">
        <v>1</v>
      </c>
      <c r="AW31" s="15">
        <v>72</v>
      </c>
      <c r="AX31" s="16" t="s">
        <v>25</v>
      </c>
      <c r="AY31" s="22" t="str">
        <f t="shared" si="11"/>
        <v>x</v>
      </c>
      <c r="AZ31" s="17"/>
      <c r="BA31" s="15"/>
      <c r="BB31" s="16"/>
      <c r="BC31" s="22"/>
      <c r="BD31" s="17"/>
      <c r="BE31" s="15"/>
      <c r="BF31" s="16"/>
      <c r="BG31" s="22"/>
      <c r="BH31" s="17"/>
      <c r="BI31" s="15"/>
      <c r="BJ31" s="16"/>
      <c r="BK31" s="22"/>
      <c r="BL31" s="17"/>
      <c r="BM31" s="15"/>
      <c r="BN31" s="16"/>
      <c r="BO31" s="22"/>
      <c r="BP31" s="17"/>
      <c r="BQ31" s="15"/>
      <c r="BR31" s="16"/>
      <c r="BS31" s="22"/>
      <c r="BT31" s="17"/>
      <c r="BU31" s="15"/>
      <c r="BV31" s="16"/>
      <c r="BW31" s="22"/>
      <c r="BX31" s="17"/>
      <c r="BY31" s="15"/>
      <c r="BZ31" s="16"/>
      <c r="CA31" s="25"/>
      <c r="CB31" s="11" t="s">
        <v>88</v>
      </c>
      <c r="CC31" s="15" t="s">
        <v>88</v>
      </c>
      <c r="CD31" s="16"/>
      <c r="CE31" s="22">
        <f t="shared" si="43"/>
        <v>0</v>
      </c>
      <c r="CF31" s="14" t="s">
        <v>94</v>
      </c>
      <c r="CG31" s="12" t="s">
        <v>94</v>
      </c>
      <c r="CH31" s="16"/>
      <c r="CI31" s="22">
        <f t="shared" si="5"/>
        <v>0</v>
      </c>
      <c r="CJ31" s="14" t="s">
        <v>94</v>
      </c>
      <c r="CK31" s="12" t="s">
        <v>94</v>
      </c>
      <c r="CL31" s="13" t="s">
        <v>94</v>
      </c>
      <c r="CM31" s="22" t="str">
        <f t="shared" si="6"/>
        <v>-</v>
      </c>
      <c r="CN31" s="11">
        <v>0</v>
      </c>
      <c r="CO31" s="15">
        <v>0</v>
      </c>
      <c r="CP31" s="22">
        <v>0</v>
      </c>
      <c r="CQ31" s="11">
        <v>0</v>
      </c>
      <c r="CR31" s="15">
        <v>0</v>
      </c>
      <c r="CS31" s="16">
        <v>0</v>
      </c>
      <c r="CT31" s="22">
        <f t="shared" ref="CT31:CT32" si="48">IF(ISNUMBER(CS31),ROUND(CS31/100,0),CS31)</f>
        <v>0</v>
      </c>
      <c r="CU31" s="11" t="s">
        <v>101</v>
      </c>
      <c r="CV31" s="15" t="s">
        <v>101</v>
      </c>
      <c r="CW31" s="16" t="s">
        <v>101</v>
      </c>
      <c r="CX31" s="22" t="str">
        <f t="shared" ref="CX31:CX32" si="49">IF(ISNUMBER(CW31),ROUND(CW31/100,0),CW31)</f>
        <v xml:space="preserve"> - </v>
      </c>
    </row>
    <row r="32" spans="2:102" s="9" customFormat="1" ht="16.5" customHeight="1" x14ac:dyDescent="0.2">
      <c r="B32" s="75" t="s">
        <v>51</v>
      </c>
      <c r="C32" s="76"/>
      <c r="D32" s="48"/>
      <c r="E32" s="49"/>
      <c r="F32" s="50"/>
      <c r="G32" s="51"/>
      <c r="H32" s="52" t="s">
        <v>12</v>
      </c>
      <c r="I32" s="49" t="s">
        <v>52</v>
      </c>
      <c r="J32" s="50" t="s">
        <v>52</v>
      </c>
      <c r="K32" s="51">
        <v>0</v>
      </c>
      <c r="L32" s="52" t="s">
        <v>12</v>
      </c>
      <c r="M32" s="49" t="s">
        <v>52</v>
      </c>
      <c r="N32" s="50" t="s">
        <v>52</v>
      </c>
      <c r="O32" s="51">
        <v>0</v>
      </c>
      <c r="P32" s="52" t="s">
        <v>12</v>
      </c>
      <c r="Q32" s="49" t="s">
        <v>52</v>
      </c>
      <c r="R32" s="50" t="s">
        <v>52</v>
      </c>
      <c r="S32" s="51">
        <v>0</v>
      </c>
      <c r="T32" s="52" t="s">
        <v>12</v>
      </c>
      <c r="U32" s="49" t="s">
        <v>52</v>
      </c>
      <c r="V32" s="50" t="s">
        <v>52</v>
      </c>
      <c r="W32" s="51">
        <v>0</v>
      </c>
      <c r="X32" s="52" t="s">
        <v>12</v>
      </c>
      <c r="Y32" s="49" t="s">
        <v>52</v>
      </c>
      <c r="Z32" s="50" t="s">
        <v>52</v>
      </c>
      <c r="AA32" s="51">
        <v>0</v>
      </c>
      <c r="AB32" s="48"/>
      <c r="AC32" s="53"/>
      <c r="AD32" s="54"/>
      <c r="AE32" s="51"/>
      <c r="AF32" s="48"/>
      <c r="AG32" s="53"/>
      <c r="AH32" s="54"/>
      <c r="AI32" s="51"/>
      <c r="AJ32" s="55"/>
      <c r="AK32" s="53"/>
      <c r="AL32" s="54"/>
      <c r="AM32" s="51"/>
      <c r="AN32" s="55"/>
      <c r="AO32" s="53"/>
      <c r="AP32" s="54"/>
      <c r="AQ32" s="51"/>
      <c r="AR32" s="55"/>
      <c r="AS32" s="53"/>
      <c r="AT32" s="54"/>
      <c r="AU32" s="51"/>
      <c r="AV32" s="55"/>
      <c r="AW32" s="53"/>
      <c r="AX32" s="62"/>
      <c r="AY32" s="51"/>
      <c r="AZ32" s="55"/>
      <c r="BA32" s="53"/>
      <c r="BB32" s="54"/>
      <c r="BC32" s="51"/>
      <c r="BD32" s="55"/>
      <c r="BE32" s="53"/>
      <c r="BF32" s="54"/>
      <c r="BG32" s="51"/>
      <c r="BH32" s="55"/>
      <c r="BI32" s="53"/>
      <c r="BJ32" s="54"/>
      <c r="BK32" s="51"/>
      <c r="BL32" s="55"/>
      <c r="BM32" s="53"/>
      <c r="BN32" s="54"/>
      <c r="BO32" s="51"/>
      <c r="BP32" s="55"/>
      <c r="BQ32" s="53"/>
      <c r="BR32" s="54"/>
      <c r="BS32" s="51"/>
      <c r="BT32" s="55"/>
      <c r="BU32" s="53"/>
      <c r="BV32" s="54"/>
      <c r="BW32" s="51"/>
      <c r="BX32" s="55"/>
      <c r="BY32" s="53"/>
      <c r="BZ32" s="54"/>
      <c r="CA32" s="58"/>
      <c r="CB32" s="48" t="s">
        <v>88</v>
      </c>
      <c r="CC32" s="53" t="s">
        <v>88</v>
      </c>
      <c r="CD32" s="54"/>
      <c r="CE32" s="51">
        <f t="shared" si="43"/>
        <v>0</v>
      </c>
      <c r="CF32" s="52" t="s">
        <v>94</v>
      </c>
      <c r="CG32" s="49" t="s">
        <v>94</v>
      </c>
      <c r="CH32" s="54"/>
      <c r="CI32" s="51">
        <f t="shared" si="5"/>
        <v>0</v>
      </c>
      <c r="CJ32" s="52" t="s">
        <v>94</v>
      </c>
      <c r="CK32" s="49" t="s">
        <v>94</v>
      </c>
      <c r="CL32" s="50" t="s">
        <v>94</v>
      </c>
      <c r="CM32" s="51" t="str">
        <f t="shared" si="6"/>
        <v>-</v>
      </c>
      <c r="CN32" s="48">
        <v>0</v>
      </c>
      <c r="CO32" s="53">
        <v>0</v>
      </c>
      <c r="CP32" s="51">
        <v>0</v>
      </c>
      <c r="CQ32" s="48">
        <v>0</v>
      </c>
      <c r="CR32" s="53">
        <v>0</v>
      </c>
      <c r="CS32" s="54">
        <v>0</v>
      </c>
      <c r="CT32" s="51">
        <f t="shared" si="48"/>
        <v>0</v>
      </c>
      <c r="CU32" s="48" t="s">
        <v>101</v>
      </c>
      <c r="CV32" s="53" t="s">
        <v>101</v>
      </c>
      <c r="CW32" s="54" t="s">
        <v>101</v>
      </c>
      <c r="CX32" s="51" t="str">
        <f t="shared" si="49"/>
        <v xml:space="preserve"> - </v>
      </c>
    </row>
    <row r="33" spans="2:102" s="9" customFormat="1" ht="16.5" customHeight="1" x14ac:dyDescent="0.2">
      <c r="B33" s="98" t="s">
        <v>84</v>
      </c>
      <c r="C33" s="99"/>
      <c r="D33" s="29"/>
      <c r="E33" s="30"/>
      <c r="F33" s="31"/>
      <c r="G33" s="32"/>
      <c r="H33" s="33">
        <v>5</v>
      </c>
      <c r="I33" s="30">
        <v>82</v>
      </c>
      <c r="J33" s="31">
        <v>310469</v>
      </c>
      <c r="K33" s="32">
        <f t="shared" si="0"/>
        <v>3105</v>
      </c>
      <c r="L33" s="29">
        <v>6</v>
      </c>
      <c r="M33" s="30">
        <v>118</v>
      </c>
      <c r="N33" s="31">
        <v>269508</v>
      </c>
      <c r="O33" s="32">
        <f t="shared" si="1"/>
        <v>2695</v>
      </c>
      <c r="P33" s="29">
        <v>6</v>
      </c>
      <c r="Q33" s="30">
        <v>122</v>
      </c>
      <c r="R33" s="31">
        <v>238111</v>
      </c>
      <c r="S33" s="32">
        <f t="shared" si="2"/>
        <v>2381</v>
      </c>
      <c r="T33" s="34">
        <v>6</v>
      </c>
      <c r="U33" s="35">
        <v>119</v>
      </c>
      <c r="V33" s="10">
        <v>227927</v>
      </c>
      <c r="W33" s="32">
        <f>IF(ISNUMBER(V33),ROUND(V33/100,0),V33)</f>
        <v>2279</v>
      </c>
      <c r="X33" s="29">
        <v>5</v>
      </c>
      <c r="Y33" s="35">
        <v>91</v>
      </c>
      <c r="Z33" s="31">
        <v>232300</v>
      </c>
      <c r="AA33" s="32">
        <f t="shared" si="26"/>
        <v>2323</v>
      </c>
      <c r="AB33" s="34">
        <v>5</v>
      </c>
      <c r="AC33" s="35">
        <v>114</v>
      </c>
      <c r="AD33" s="10">
        <v>215755</v>
      </c>
      <c r="AE33" s="32">
        <f t="shared" si="27"/>
        <v>2158</v>
      </c>
      <c r="AF33" s="34">
        <v>5</v>
      </c>
      <c r="AG33" s="35">
        <v>108</v>
      </c>
      <c r="AH33" s="10">
        <v>214792</v>
      </c>
      <c r="AI33" s="32">
        <f t="shared" si="28"/>
        <v>2148</v>
      </c>
      <c r="AJ33" s="36">
        <v>5</v>
      </c>
      <c r="AK33" s="35">
        <v>89</v>
      </c>
      <c r="AL33" s="10">
        <v>239794</v>
      </c>
      <c r="AM33" s="32">
        <f t="shared" si="9"/>
        <v>2398</v>
      </c>
      <c r="AN33" s="36">
        <v>4</v>
      </c>
      <c r="AO33" s="35">
        <v>73</v>
      </c>
      <c r="AP33" s="10">
        <v>162218</v>
      </c>
      <c r="AQ33" s="32">
        <f t="shared" si="29"/>
        <v>1622</v>
      </c>
      <c r="AR33" s="36">
        <v>4</v>
      </c>
      <c r="AS33" s="35">
        <v>75</v>
      </c>
      <c r="AT33" s="10">
        <v>230442</v>
      </c>
      <c r="AU33" s="32">
        <f t="shared" si="10"/>
        <v>2304</v>
      </c>
      <c r="AV33" s="36">
        <v>4</v>
      </c>
      <c r="AW33" s="35">
        <v>70</v>
      </c>
      <c r="AX33" s="37">
        <v>163370</v>
      </c>
      <c r="AY33" s="32">
        <f t="shared" si="11"/>
        <v>1634</v>
      </c>
      <c r="AZ33" s="36">
        <v>6</v>
      </c>
      <c r="BA33" s="35">
        <v>149</v>
      </c>
      <c r="BB33" s="10">
        <v>219986</v>
      </c>
      <c r="BC33" s="32">
        <f t="shared" si="12"/>
        <v>2200</v>
      </c>
      <c r="BD33" s="36">
        <v>4</v>
      </c>
      <c r="BE33" s="35">
        <v>107</v>
      </c>
      <c r="BF33" s="10">
        <v>156071</v>
      </c>
      <c r="BG33" s="32">
        <f t="shared" si="13"/>
        <v>1561</v>
      </c>
      <c r="BH33" s="36">
        <v>4</v>
      </c>
      <c r="BI33" s="35">
        <v>114</v>
      </c>
      <c r="BJ33" s="10">
        <v>159833</v>
      </c>
      <c r="BK33" s="32">
        <f t="shared" si="14"/>
        <v>1598</v>
      </c>
      <c r="BL33" s="36">
        <v>4</v>
      </c>
      <c r="BM33" s="35">
        <v>123</v>
      </c>
      <c r="BN33" s="10" t="s">
        <v>25</v>
      </c>
      <c r="BO33" s="32" t="str">
        <f t="shared" si="15"/>
        <v>x</v>
      </c>
      <c r="BP33" s="36">
        <v>3</v>
      </c>
      <c r="BQ33" s="35">
        <v>103</v>
      </c>
      <c r="BR33" s="10">
        <v>185365</v>
      </c>
      <c r="BS33" s="32">
        <f t="shared" si="16"/>
        <v>1854</v>
      </c>
      <c r="BT33" s="36">
        <v>3</v>
      </c>
      <c r="BU33" s="35">
        <v>117</v>
      </c>
      <c r="BV33" s="10" t="s">
        <v>25</v>
      </c>
      <c r="BW33" s="32" t="str">
        <f t="shared" si="17"/>
        <v>x</v>
      </c>
      <c r="BX33" s="36">
        <v>4</v>
      </c>
      <c r="BY33" s="35">
        <v>117</v>
      </c>
      <c r="BZ33" s="10" t="s">
        <v>25</v>
      </c>
      <c r="CA33" s="31" t="str">
        <f t="shared" si="3"/>
        <v>x</v>
      </c>
      <c r="CB33" s="34" t="s">
        <v>88</v>
      </c>
      <c r="CC33" s="35" t="s">
        <v>88</v>
      </c>
      <c r="CD33" s="10" t="s">
        <v>60</v>
      </c>
      <c r="CE33" s="22" t="str">
        <f t="shared" si="43"/>
        <v>x</v>
      </c>
      <c r="CF33" s="34">
        <v>4</v>
      </c>
      <c r="CG33" s="35">
        <v>143</v>
      </c>
      <c r="CH33" s="10" t="s">
        <v>60</v>
      </c>
      <c r="CI33" s="22" t="str">
        <f t="shared" si="5"/>
        <v>x</v>
      </c>
      <c r="CJ33" s="34">
        <v>2</v>
      </c>
      <c r="CK33" s="35">
        <v>119</v>
      </c>
      <c r="CL33" s="69" t="s">
        <v>91</v>
      </c>
      <c r="CM33" s="22" t="str">
        <f t="shared" si="6"/>
        <v>x</v>
      </c>
      <c r="CN33" s="34">
        <v>2</v>
      </c>
      <c r="CO33" s="35">
        <v>130</v>
      </c>
      <c r="CP33" s="74" t="s">
        <v>25</v>
      </c>
      <c r="CQ33" s="34">
        <v>2</v>
      </c>
      <c r="CR33" s="35">
        <v>124</v>
      </c>
      <c r="CS33" s="69"/>
      <c r="CT33" s="74" t="s">
        <v>95</v>
      </c>
      <c r="CU33" s="34">
        <v>3</v>
      </c>
      <c r="CV33" s="35">
        <v>123</v>
      </c>
      <c r="CW33" s="69">
        <v>2339</v>
      </c>
      <c r="CX33" s="74">
        <v>2339</v>
      </c>
    </row>
    <row r="34" spans="2:102" s="9" customFormat="1" ht="16.5" customHeight="1" x14ac:dyDescent="0.2">
      <c r="B34" s="96" t="s">
        <v>2</v>
      </c>
      <c r="C34" s="97"/>
      <c r="D34" s="68">
        <v>149</v>
      </c>
      <c r="E34" s="64">
        <v>3968</v>
      </c>
      <c r="F34" s="65">
        <v>8535419</v>
      </c>
      <c r="G34" s="66">
        <f t="shared" si="25"/>
        <v>85354</v>
      </c>
      <c r="H34" s="68">
        <v>156</v>
      </c>
      <c r="I34" s="64">
        <v>3955</v>
      </c>
      <c r="J34" s="65">
        <v>8483423</v>
      </c>
      <c r="K34" s="66">
        <f t="shared" si="0"/>
        <v>84834</v>
      </c>
      <c r="L34" s="68">
        <v>158</v>
      </c>
      <c r="M34" s="64">
        <v>4035</v>
      </c>
      <c r="N34" s="65">
        <v>8145482</v>
      </c>
      <c r="O34" s="66">
        <f t="shared" si="1"/>
        <v>81455</v>
      </c>
      <c r="P34" s="68">
        <v>153</v>
      </c>
      <c r="Q34" s="64">
        <v>4108</v>
      </c>
      <c r="R34" s="65">
        <v>8213201</v>
      </c>
      <c r="S34" s="66">
        <f t="shared" si="2"/>
        <v>82132</v>
      </c>
      <c r="T34" s="68">
        <v>144</v>
      </c>
      <c r="U34" s="64">
        <v>3969</v>
      </c>
      <c r="V34" s="65">
        <v>7993096</v>
      </c>
      <c r="W34" s="66">
        <f t="shared" ref="W34" si="50">IF(ISNUMBER(V34),ROUND(V34/100,0),V34)</f>
        <v>79931</v>
      </c>
      <c r="X34" s="68">
        <v>146</v>
      </c>
      <c r="Y34" s="64">
        <v>3957</v>
      </c>
      <c r="Z34" s="65">
        <v>8271761</v>
      </c>
      <c r="AA34" s="66">
        <f t="shared" si="26"/>
        <v>82718</v>
      </c>
      <c r="AB34" s="68">
        <v>142</v>
      </c>
      <c r="AC34" s="64">
        <v>3879</v>
      </c>
      <c r="AD34" s="65">
        <v>9750937</v>
      </c>
      <c r="AE34" s="66">
        <f t="shared" si="27"/>
        <v>97509</v>
      </c>
      <c r="AF34" s="68">
        <v>140</v>
      </c>
      <c r="AG34" s="64">
        <v>4046</v>
      </c>
      <c r="AH34" s="65">
        <v>10010910</v>
      </c>
      <c r="AI34" s="66">
        <f t="shared" si="28"/>
        <v>100109</v>
      </c>
      <c r="AJ34" s="68">
        <v>142</v>
      </c>
      <c r="AK34" s="64">
        <v>4275</v>
      </c>
      <c r="AL34" s="65">
        <v>10063879</v>
      </c>
      <c r="AM34" s="66">
        <f t="shared" si="9"/>
        <v>100639</v>
      </c>
      <c r="AN34" s="68">
        <v>147</v>
      </c>
      <c r="AO34" s="64">
        <v>4280</v>
      </c>
      <c r="AP34" s="65">
        <v>10515916</v>
      </c>
      <c r="AQ34" s="66">
        <f t="shared" si="29"/>
        <v>105159</v>
      </c>
      <c r="AR34" s="68">
        <v>144</v>
      </c>
      <c r="AS34" s="64">
        <v>4243</v>
      </c>
      <c r="AT34" s="65">
        <v>10958255</v>
      </c>
      <c r="AU34" s="66">
        <f t="shared" si="10"/>
        <v>109583</v>
      </c>
      <c r="AV34" s="68">
        <v>154</v>
      </c>
      <c r="AW34" s="64">
        <v>4510</v>
      </c>
      <c r="AX34" s="65">
        <v>11757161</v>
      </c>
      <c r="AY34" s="66">
        <f t="shared" si="11"/>
        <v>117572</v>
      </c>
      <c r="AZ34" s="68">
        <v>142</v>
      </c>
      <c r="BA34" s="64">
        <v>4223</v>
      </c>
      <c r="BB34" s="65">
        <v>11157939</v>
      </c>
      <c r="BC34" s="66">
        <f t="shared" si="12"/>
        <v>111579</v>
      </c>
      <c r="BD34" s="68">
        <v>136</v>
      </c>
      <c r="BE34" s="64">
        <v>4400</v>
      </c>
      <c r="BF34" s="65">
        <v>11534209</v>
      </c>
      <c r="BG34" s="66">
        <f t="shared" si="13"/>
        <v>115342</v>
      </c>
      <c r="BH34" s="68">
        <v>129</v>
      </c>
      <c r="BI34" s="64">
        <v>4133</v>
      </c>
      <c r="BJ34" s="65">
        <v>10723088</v>
      </c>
      <c r="BK34" s="66">
        <f t="shared" si="14"/>
        <v>107231</v>
      </c>
      <c r="BL34" s="68">
        <v>134</v>
      </c>
      <c r="BM34" s="64">
        <v>2855</v>
      </c>
      <c r="BN34" s="65">
        <v>8452855</v>
      </c>
      <c r="BO34" s="66">
        <f t="shared" si="15"/>
        <v>84529</v>
      </c>
      <c r="BP34" s="68">
        <v>117</v>
      </c>
      <c r="BQ34" s="64">
        <v>3753</v>
      </c>
      <c r="BR34" s="65">
        <v>9458117</v>
      </c>
      <c r="BS34" s="66">
        <f t="shared" si="16"/>
        <v>94581</v>
      </c>
      <c r="BT34" s="68">
        <v>123</v>
      </c>
      <c r="BU34" s="64">
        <v>3834</v>
      </c>
      <c r="BV34" s="65">
        <v>11052849</v>
      </c>
      <c r="BW34" s="66">
        <f t="shared" si="17"/>
        <v>110528</v>
      </c>
      <c r="BX34" s="68">
        <v>124</v>
      </c>
      <c r="BY34" s="64">
        <v>3930</v>
      </c>
      <c r="BZ34" s="65">
        <v>11259778</v>
      </c>
      <c r="CA34" s="65">
        <f t="shared" si="3"/>
        <v>112598</v>
      </c>
      <c r="CB34" s="68" t="s">
        <v>88</v>
      </c>
      <c r="CC34" s="63" t="s">
        <v>88</v>
      </c>
      <c r="CD34" s="63">
        <v>11491283</v>
      </c>
      <c r="CE34" s="66">
        <f t="shared" si="43"/>
        <v>114913</v>
      </c>
      <c r="CF34" s="68">
        <v>128</v>
      </c>
      <c r="CG34" s="64">
        <v>3959</v>
      </c>
      <c r="CH34" s="65">
        <v>10888852</v>
      </c>
      <c r="CI34" s="66">
        <f>IF(ISNUMBER(CH34),ROUND(CH34/100,0),CH34)</f>
        <v>108889</v>
      </c>
      <c r="CJ34" s="68">
        <v>115</v>
      </c>
      <c r="CK34" s="64">
        <v>3910</v>
      </c>
      <c r="CL34" s="64">
        <v>12448090</v>
      </c>
      <c r="CM34" s="66">
        <f>IF(ISNUMBER(CL34),ROUND(CL34/100,0),CL34)</f>
        <v>124481</v>
      </c>
      <c r="CN34" s="68">
        <v>115</v>
      </c>
      <c r="CO34" s="64">
        <v>4720</v>
      </c>
      <c r="CP34" s="66">
        <v>124218</v>
      </c>
      <c r="CQ34" s="68">
        <v>121</v>
      </c>
      <c r="CR34" s="64">
        <v>4257</v>
      </c>
      <c r="CS34" s="71"/>
      <c r="CT34" s="66">
        <v>125138</v>
      </c>
      <c r="CU34" s="68">
        <v>135</v>
      </c>
      <c r="CV34" s="64">
        <v>4237</v>
      </c>
      <c r="CW34" s="71">
        <v>132747</v>
      </c>
      <c r="CX34" s="66">
        <v>132747</v>
      </c>
    </row>
    <row r="35" spans="2:102" ht="18" customHeight="1" x14ac:dyDescent="0.2">
      <c r="B35" s="6"/>
      <c r="C35" s="6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</row>
    <row r="36" spans="2:102" ht="18" customHeight="1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4"/>
      <c r="AB36" s="1"/>
      <c r="AC36" s="1"/>
      <c r="AD36" s="1"/>
      <c r="AE36" s="1"/>
      <c r="AF36" s="1"/>
      <c r="AG36" s="1"/>
    </row>
    <row r="37" spans="2:102" ht="18" customHeight="1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2:102" ht="18" customHeight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2:102" ht="18" customHeight="1" x14ac:dyDescent="0.2"/>
    <row r="1048394" spans="31:39" x14ac:dyDescent="0.2">
      <c r="AE1048394" s="5">
        <f>SUM(AE1:AE1048393)</f>
        <v>190936</v>
      </c>
      <c r="AI1048394" s="5">
        <f>SUM(AI1:AI1048393)</f>
        <v>195321</v>
      </c>
      <c r="AM1048394" s="5">
        <f>SUM(AM1:AM1048393)</f>
        <v>193555</v>
      </c>
    </row>
    <row r="1048423" spans="19:27" x14ac:dyDescent="0.2">
      <c r="S1048423" s="5">
        <f>SUM(S1:S1048422)</f>
        <v>163086</v>
      </c>
      <c r="W1048423" s="5">
        <f>SUM(W1:W1048422)</f>
        <v>156814</v>
      </c>
      <c r="AA1048423" s="5">
        <f>SUM(AA1:AA1048422)</f>
        <v>160808</v>
      </c>
    </row>
  </sheetData>
  <mergeCells count="171">
    <mergeCell ref="CU2:CX2"/>
    <mergeCell ref="CU3:CX3"/>
    <mergeCell ref="CU4:CU5"/>
    <mergeCell ref="CV4:CV5"/>
    <mergeCell ref="CX4:CX5"/>
    <mergeCell ref="CQ2:CT2"/>
    <mergeCell ref="CQ3:CT3"/>
    <mergeCell ref="CQ4:CQ5"/>
    <mergeCell ref="CR4:CR5"/>
    <mergeCell ref="CT4:CT5"/>
    <mergeCell ref="CF2:CI2"/>
    <mergeCell ref="CF3:CI3"/>
    <mergeCell ref="CF4:CF5"/>
    <mergeCell ref="CG4:CG5"/>
    <mergeCell ref="CI4:CI5"/>
    <mergeCell ref="CJ2:CM2"/>
    <mergeCell ref="CJ3:CM3"/>
    <mergeCell ref="CJ4:CJ5"/>
    <mergeCell ref="CK4:CK5"/>
    <mergeCell ref="CM4:CM5"/>
    <mergeCell ref="CN2:CP2"/>
    <mergeCell ref="CN3:CP3"/>
    <mergeCell ref="CN4:CN5"/>
    <mergeCell ref="CO4:CO5"/>
    <mergeCell ref="CP4:CP5"/>
    <mergeCell ref="B26:C26"/>
    <mergeCell ref="BX2:CA2"/>
    <mergeCell ref="BX3:CA3"/>
    <mergeCell ref="BX4:BX5"/>
    <mergeCell ref="BY4:BY5"/>
    <mergeCell ref="CA4:CA5"/>
    <mergeCell ref="CB2:CE2"/>
    <mergeCell ref="CB3:CE3"/>
    <mergeCell ref="CB4:CB5"/>
    <mergeCell ref="CC4:CC5"/>
    <mergeCell ref="CE4:CE5"/>
    <mergeCell ref="AB2:AE2"/>
    <mergeCell ref="P2:S2"/>
    <mergeCell ref="T2:W2"/>
    <mergeCell ref="X2:AA2"/>
    <mergeCell ref="D2:G2"/>
    <mergeCell ref="H2:K2"/>
    <mergeCell ref="L2:O2"/>
    <mergeCell ref="D3:G3"/>
    <mergeCell ref="BL2:BO2"/>
    <mergeCell ref="BP2:BS2"/>
    <mergeCell ref="BT2:BW2"/>
    <mergeCell ref="BP4:BP5"/>
    <mergeCell ref="BQ4:BQ5"/>
    <mergeCell ref="P35:S35"/>
    <mergeCell ref="T35:W35"/>
    <mergeCell ref="X35:AA35"/>
    <mergeCell ref="AB35:AE35"/>
    <mergeCell ref="AF35:AI35"/>
    <mergeCell ref="AJ35:AM35"/>
    <mergeCell ref="AN35:AQ35"/>
    <mergeCell ref="AR35:AU35"/>
    <mergeCell ref="AC4:AC5"/>
    <mergeCell ref="AJ4:AJ5"/>
    <mergeCell ref="AK4:AK5"/>
    <mergeCell ref="AE4:AE5"/>
    <mergeCell ref="P4:P5"/>
    <mergeCell ref="Q4:Q5"/>
    <mergeCell ref="T4:T5"/>
    <mergeCell ref="Y4:Y5"/>
    <mergeCell ref="AB4:AB5"/>
    <mergeCell ref="S4:S5"/>
    <mergeCell ref="AA4:AA5"/>
    <mergeCell ref="BL35:BO35"/>
    <mergeCell ref="BP35:BS35"/>
    <mergeCell ref="BT35:BW35"/>
    <mergeCell ref="BH4:BH5"/>
    <mergeCell ref="BI4:BI5"/>
    <mergeCell ref="AJ3:AM3"/>
    <mergeCell ref="AN3:AQ3"/>
    <mergeCell ref="AR3:AU3"/>
    <mergeCell ref="AV3:AY3"/>
    <mergeCell ref="AV35:AY35"/>
    <mergeCell ref="AV4:AV5"/>
    <mergeCell ref="AW4:AW5"/>
    <mergeCell ref="AY4:AY5"/>
    <mergeCell ref="AR4:AR5"/>
    <mergeCell ref="AS4:AS5"/>
    <mergeCell ref="AU4:AU5"/>
    <mergeCell ref="BK4:BK5"/>
    <mergeCell ref="AZ3:BC3"/>
    <mergeCell ref="AZ35:BC35"/>
    <mergeCell ref="BD35:BG35"/>
    <mergeCell ref="BH35:BK35"/>
    <mergeCell ref="BL4:BL5"/>
    <mergeCell ref="BM4:BM5"/>
    <mergeCell ref="BO4:BO5"/>
    <mergeCell ref="BS4:BS5"/>
    <mergeCell ref="BT4:BT5"/>
    <mergeCell ref="BU4:BU5"/>
    <mergeCell ref="BW4:BW5"/>
    <mergeCell ref="BL3:BO3"/>
    <mergeCell ref="BP3:BS3"/>
    <mergeCell ref="BT3:BW3"/>
    <mergeCell ref="AN2:AQ2"/>
    <mergeCell ref="AR2:AU2"/>
    <mergeCell ref="AN4:AN5"/>
    <mergeCell ref="AO4:AO5"/>
    <mergeCell ref="AQ4:AQ5"/>
    <mergeCell ref="BD2:BG2"/>
    <mergeCell ref="BH2:BK2"/>
    <mergeCell ref="AZ4:AZ5"/>
    <mergeCell ref="BA4:BA5"/>
    <mergeCell ref="BC4:BC5"/>
    <mergeCell ref="BD4:BD5"/>
    <mergeCell ref="BE4:BE5"/>
    <mergeCell ref="BG4:BG5"/>
    <mergeCell ref="BD3:BG3"/>
    <mergeCell ref="BH3:BK3"/>
    <mergeCell ref="AV2:AY2"/>
    <mergeCell ref="AZ2:BC2"/>
    <mergeCell ref="AF3:AI3"/>
    <mergeCell ref="AJ2:AM2"/>
    <mergeCell ref="AF2:AI2"/>
    <mergeCell ref="AF4:AF5"/>
    <mergeCell ref="AG4:AG5"/>
    <mergeCell ref="P3:S3"/>
    <mergeCell ref="T3:W3"/>
    <mergeCell ref="X3:AA3"/>
    <mergeCell ref="AB3:AE3"/>
    <mergeCell ref="X4:X5"/>
    <mergeCell ref="U4:U5"/>
    <mergeCell ref="W4:W5"/>
    <mergeCell ref="AM4:AM5"/>
    <mergeCell ref="AI4:AI5"/>
    <mergeCell ref="B11:C11"/>
    <mergeCell ref="B12:C12"/>
    <mergeCell ref="B13:C13"/>
    <mergeCell ref="B24:C24"/>
    <mergeCell ref="B25:C25"/>
    <mergeCell ref="B14:C14"/>
    <mergeCell ref="B34:C34"/>
    <mergeCell ref="B9:C9"/>
    <mergeCell ref="B32:C32"/>
    <mergeCell ref="B22:C22"/>
    <mergeCell ref="B23:C23"/>
    <mergeCell ref="B27:C27"/>
    <mergeCell ref="B28:C28"/>
    <mergeCell ref="B29:C29"/>
    <mergeCell ref="B30:C30"/>
    <mergeCell ref="B31:C31"/>
    <mergeCell ref="B33:C33"/>
    <mergeCell ref="B20:C20"/>
    <mergeCell ref="B21:C21"/>
    <mergeCell ref="B15:C15"/>
    <mergeCell ref="B16:C16"/>
    <mergeCell ref="B17:C17"/>
    <mergeCell ref="B18:C18"/>
    <mergeCell ref="B19:C19"/>
    <mergeCell ref="B8:C8"/>
    <mergeCell ref="B10:C10"/>
    <mergeCell ref="K4:K5"/>
    <mergeCell ref="L4:L5"/>
    <mergeCell ref="M4:M5"/>
    <mergeCell ref="O4:O5"/>
    <mergeCell ref="D4:D5"/>
    <mergeCell ref="E4:E5"/>
    <mergeCell ref="G4:G5"/>
    <mergeCell ref="H4:H5"/>
    <mergeCell ref="C2:C5"/>
    <mergeCell ref="B2:B5"/>
    <mergeCell ref="B6:C6"/>
    <mergeCell ref="B7:C7"/>
    <mergeCell ref="H3:K3"/>
    <mergeCell ref="L3:O3"/>
    <mergeCell ref="I4:I5"/>
  </mergeCells>
  <phoneticPr fontId="2"/>
  <pageMargins left="0.59055118110236227" right="0.59055118110236227" top="0.98425196850393704" bottom="0.59055118110236227" header="0.59055118110236227" footer="0"/>
  <pageSetup paperSize="9" scale="77" orientation="landscape" r:id="rId1"/>
  <headerFooter alignWithMargins="0">
    <oddHeader>&amp;L&amp;16 １－５　工　業　出　荷　額&amp;C産業中分類別（従業者４人以上の事業所）&amp;R（単位：箇所、人、百万円）</oddHeader>
    <oddFooter>&amp;L※事業所数及び従業者数は６月１日現在（平成26年までは12月31日現在）、出荷額等は年間の数値である。
※平成23年の数値のみ平成24年経済センサス‐活動調査から抽出しているため調査期日2月1日となっている。
※「－」は項目の該当がなかったことを示しており、「ｘ」は個々の申告者の秘密保護のため伏字としたことを示している。</oddFooter>
  </headerFooter>
  <colBreaks count="4" manualBreakCount="4">
    <brk id="23" min="1" max="35" man="1"/>
    <brk id="43" min="1" max="35" man="1"/>
    <brk id="63" min="1" max="35" man="1"/>
    <brk id="83" min="1" max="3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5EDA44-A85E-4803-8BD6-81A2AA39F9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A60694-125E-46AE-95F0-0CF731790D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F93C42-B649-4F5B-A228-D34C9DAE0C1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1-5 工業出荷額</vt:lpstr>
      <vt:lpstr>'1-5 工業出荷額'!Print_Area</vt:lpstr>
      <vt:lpstr>'1-5 工業出荷額'!Print_Titles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椿原　功</dc:creator>
  <cp:lastModifiedBy>Administrator</cp:lastModifiedBy>
  <cp:lastPrinted>2023-06-16T05:17:56Z</cp:lastPrinted>
  <dcterms:created xsi:type="dcterms:W3CDTF">1998-05-25T06:01:56Z</dcterms:created>
  <dcterms:modified xsi:type="dcterms:W3CDTF">2023-06-16T06:33:50Z</dcterms:modified>
</cp:coreProperties>
</file>