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60D36132-8DF3-4304-91E8-7D3AB41B577F}" revIDLastSave="157" xr10:uidLastSave="{ABB701DB-8E33-44A0-9D21-61F560169831}"/>
  <bookViews>
    <workbookView tabRatio="867" xr2:uid="{00000000-000D-0000-FFFF-FFFF00000000}" windowHeight="14550" windowWidth="16875" xWindow="45" yWindow="45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<sst xmlns="http://schemas.openxmlformats.org/spreadsheetml/2006/main" count="7667" uniqueCount="2490">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</sst>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2" xfId="0" applyFont="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85"/>
      <c r="AO1" s="486" t="s">
        <v>1</v>
      </c>
    </row>
    <row r="2" spans="1:41" s="239"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487"/>
    </row>
    <row r="3" spans="1:41" s="488"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480"/>
    </row>
    <row r="4" spans="1:41" s="239"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7"/>
      <c r="D11" s="718"/>
      <c r="E11" s="718"/>
      <c r="F11" s="718"/>
      <c r="G11" s="718"/>
      <c r="H11" s="718"/>
      <c r="I11" s="718"/>
      <c r="J11" s="718"/>
      <c r="K11" s="718"/>
      <c r="L11" s="718"/>
      <c r="M11" s="718"/>
      <c r="N11" s="718"/>
      <c r="O11" s="718"/>
      <c r="P11" s="718"/>
      <c r="Q11" s="718"/>
      <c r="R11" s="71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1" t="s">
        <v>9</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10</v>
      </c>
      <c r="B15" s="674" t="s">
        <v>11</v>
      </c>
      <c r="C15" s="674"/>
      <c r="D15" s="674"/>
      <c r="E15" s="674"/>
      <c r="F15" s="674"/>
      <c r="G15" s="674"/>
      <c r="H15" s="674"/>
      <c r="I15" s="674"/>
      <c r="J15" s="674"/>
      <c r="K15" s="674"/>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12</v>
      </c>
      <c r="C16" s="674"/>
      <c r="D16" s="674"/>
      <c r="E16" s="674"/>
      <c r="F16" s="674"/>
      <c r="G16" s="674"/>
      <c r="H16" s="674"/>
      <c r="I16" s="674"/>
      <c r="J16" s="674"/>
      <c r="K16" s="674"/>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13</v>
      </c>
      <c r="B17" s="674" t="s">
        <v>14</v>
      </c>
      <c r="C17" s="674"/>
      <c r="D17" s="674"/>
      <c r="E17" s="674"/>
      <c r="F17" s="674"/>
      <c r="G17" s="674"/>
      <c r="H17" s="674"/>
      <c r="I17" s="674"/>
      <c r="J17" s="674"/>
      <c r="K17" s="674"/>
      <c r="L17" s="679"/>
      <c r="M17" s="680"/>
      <c r="N17" s="680"/>
      <c r="O17" s="681"/>
      <c r="P17" s="492" t="s">
        <v>15</v>
      </c>
      <c r="Q17" s="682"/>
      <c r="R17" s="683"/>
      <c r="S17" s="683"/>
      <c r="T17" s="683"/>
      <c r="U17" s="684"/>
      <c r="V17" s="489"/>
      <c r="W17" s="489"/>
      <c r="X17" s="489"/>
      <c r="Y17" s="489"/>
      <c r="Z17" s="489"/>
      <c r="AB17" s="16"/>
      <c r="AC17" s="16"/>
      <c r="AD17" s="16"/>
      <c r="AO17" s="282" t="s">
        <v>16</v>
      </c>
    </row>
    <row r="18" spans="1:41" ht="44.1" customHeight="1">
      <c r="A18" s="672"/>
      <c r="B18" s="675" t="s">
        <v>17</v>
      </c>
      <c r="C18" s="675"/>
      <c r="D18" s="675"/>
      <c r="E18" s="675"/>
      <c r="F18" s="675"/>
      <c r="G18" s="675"/>
      <c r="H18" s="675"/>
      <c r="I18" s="675"/>
      <c r="J18" s="675"/>
      <c r="K18" s="67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73"/>
      <c r="B19" s="675" t="s">
        <v>18</v>
      </c>
      <c r="C19" s="675"/>
      <c r="D19" s="675"/>
      <c r="E19" s="675"/>
      <c r="F19" s="675"/>
      <c r="G19" s="675"/>
      <c r="H19" s="675"/>
      <c r="I19" s="675"/>
      <c r="J19" s="675"/>
      <c r="K19" s="675"/>
      <c r="L19" s="720"/>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19</v>
      </c>
      <c r="B20" s="704" t="s">
        <v>20</v>
      </c>
      <c r="C20" s="674"/>
      <c r="D20" s="674"/>
      <c r="E20" s="674"/>
      <c r="F20" s="674"/>
      <c r="G20" s="674"/>
      <c r="H20" s="674"/>
      <c r="I20" s="674"/>
      <c r="J20" s="674"/>
      <c r="K20" s="674"/>
      <c r="L20" s="688"/>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21</v>
      </c>
      <c r="C21" s="703"/>
      <c r="D21" s="703"/>
      <c r="E21" s="703"/>
      <c r="F21" s="703"/>
      <c r="G21" s="703"/>
      <c r="H21" s="703"/>
      <c r="I21" s="703"/>
      <c r="J21" s="703"/>
      <c r="K21" s="704"/>
      <c r="L21" s="688"/>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22</v>
      </c>
      <c r="B22" s="713"/>
      <c r="C22" s="713"/>
      <c r="D22" s="713"/>
      <c r="E22" s="713"/>
      <c r="F22" s="713"/>
      <c r="G22" s="713"/>
      <c r="H22" s="713"/>
      <c r="I22" s="713"/>
      <c r="J22" s="713"/>
      <c r="K22" s="714"/>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701" t="s">
        <v>23</v>
      </c>
      <c r="B23" s="674" t="s">
        <v>11</v>
      </c>
      <c r="C23" s="674"/>
      <c r="D23" s="674"/>
      <c r="E23" s="674"/>
      <c r="F23" s="674"/>
      <c r="G23" s="674"/>
      <c r="H23" s="674"/>
      <c r="I23" s="674"/>
      <c r="J23" s="674"/>
      <c r="K23" s="674"/>
      <c r="L23" s="688"/>
      <c r="M23" s="689"/>
      <c r="N23" s="689"/>
      <c r="O23" s="689"/>
      <c r="P23" s="689"/>
      <c r="Q23" s="689"/>
      <c r="R23" s="689"/>
      <c r="S23" s="689"/>
      <c r="T23" s="689"/>
      <c r="U23" s="689"/>
      <c r="V23" s="689"/>
      <c r="W23" s="689"/>
      <c r="X23" s="690"/>
      <c r="Y23" s="493"/>
      <c r="Z23" s="493"/>
      <c r="AA23" s="494"/>
      <c r="AB23" s="494"/>
      <c r="AC23" s="494"/>
      <c r="AD23" s="494"/>
      <c r="AE23" s="494"/>
      <c r="AF23" s="494"/>
    </row>
    <row r="24" spans="1:41" ht="20.100000000000001" customHeight="1">
      <c r="A24" s="702"/>
      <c r="B24" s="710" t="s">
        <v>21</v>
      </c>
      <c r="C24" s="710"/>
      <c r="D24" s="710"/>
      <c r="E24" s="710"/>
      <c r="F24" s="710"/>
      <c r="G24" s="710"/>
      <c r="H24" s="710"/>
      <c r="I24" s="710"/>
      <c r="J24" s="710"/>
      <c r="K24" s="710"/>
      <c r="L24" s="688"/>
      <c r="M24" s="689"/>
      <c r="N24" s="689"/>
      <c r="O24" s="689"/>
      <c r="P24" s="689"/>
      <c r="Q24" s="689"/>
      <c r="R24" s="689"/>
      <c r="S24" s="689"/>
      <c r="T24" s="689"/>
      <c r="U24" s="689"/>
      <c r="V24" s="689"/>
      <c r="W24" s="689"/>
      <c r="X24" s="690"/>
      <c r="Y24" s="493"/>
      <c r="Z24" s="493"/>
      <c r="AA24" s="494"/>
      <c r="AB24" s="494"/>
      <c r="AC24" s="494"/>
      <c r="AD24" s="494"/>
      <c r="AE24" s="494"/>
      <c r="AF24" s="494"/>
    </row>
    <row r="25" spans="1:41" ht="20.100000000000001" customHeight="1">
      <c r="A25" s="660" t="s">
        <v>24</v>
      </c>
      <c r="B25" s="674" t="s">
        <v>25</v>
      </c>
      <c r="C25" s="674"/>
      <c r="D25" s="674"/>
      <c r="E25" s="674"/>
      <c r="F25" s="674"/>
      <c r="G25" s="674"/>
      <c r="H25" s="674"/>
      <c r="I25" s="674"/>
      <c r="J25" s="674"/>
      <c r="K25" s="674"/>
      <c r="L25" s="688"/>
      <c r="M25" s="689"/>
      <c r="N25" s="689"/>
      <c r="O25" s="689"/>
      <c r="P25" s="689"/>
      <c r="Q25" s="689"/>
      <c r="R25" s="689"/>
      <c r="S25" s="689"/>
      <c r="T25" s="689"/>
      <c r="U25" s="689"/>
      <c r="V25" s="689"/>
      <c r="W25" s="689"/>
      <c r="X25" s="690"/>
      <c r="Y25" s="493"/>
      <c r="Z25" s="493"/>
      <c r="AA25" s="494"/>
      <c r="AB25" s="494"/>
      <c r="AC25" s="494"/>
      <c r="AD25" s="494"/>
      <c r="AE25" s="494"/>
      <c r="AF25" s="494"/>
    </row>
    <row r="26" spans="1:41" ht="20.100000000000001" customHeight="1">
      <c r="A26" s="673"/>
      <c r="B26" s="674" t="s">
        <v>26</v>
      </c>
      <c r="C26" s="674"/>
      <c r="D26" s="674"/>
      <c r="E26" s="674"/>
      <c r="F26" s="674"/>
      <c r="G26" s="674"/>
      <c r="H26" s="674"/>
      <c r="I26" s="674"/>
      <c r="J26" s="674"/>
      <c r="K26" s="674"/>
      <c r="L26" s="707"/>
      <c r="M26" s="708"/>
      <c r="N26" s="708"/>
      <c r="O26" s="708"/>
      <c r="P26" s="708"/>
      <c r="Q26" s="708"/>
      <c r="R26" s="708"/>
      <c r="S26" s="708"/>
      <c r="T26" s="708"/>
      <c r="U26" s="708"/>
      <c r="V26" s="708"/>
      <c r="W26" s="708"/>
      <c r="X26" s="70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99" t="s">
        <v>29</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9" customFormat="1" ht="23.45" customHeight="1" thickBot="1">
      <c r="A31" s="729" t="s">
        <v>30</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4" t="s">
        <v>32</v>
      </c>
      <c r="B33" s="695"/>
      <c r="C33" s="695"/>
      <c r="D33" s="695"/>
      <c r="E33" s="695"/>
      <c r="F33" s="695"/>
      <c r="G33" s="695"/>
      <c r="H33" s="695"/>
      <c r="I33" s="695"/>
      <c r="J33" s="695"/>
      <c r="K33" s="695"/>
      <c r="L33" s="695"/>
      <c r="M33" s="695"/>
      <c r="N33" s="695"/>
      <c r="O33" s="695"/>
      <c r="P33" s="695"/>
      <c r="Q33" s="695"/>
      <c r="R33" s="695"/>
      <c r="S33" s="696"/>
      <c r="T33" s="693">
        <f>COUNTIF($Z$40:$AB$139,"*介護予防*")</f>
        <v>0</v>
      </c>
      <c r="U33" s="693"/>
      <c r="V33" s="478" t="s">
        <v>33</v>
      </c>
      <c r="W33" s="231"/>
      <c r="Y33" s="238"/>
      <c r="Z33" s="238"/>
      <c r="AA33" s="238"/>
      <c r="AB33" s="238"/>
      <c r="AC33" s="238"/>
      <c r="AD33" s="238"/>
      <c r="AE33" s="238"/>
      <c r="AF33" s="238"/>
      <c r="AG33" s="238"/>
    </row>
    <row r="34" spans="1:43" s="239" customFormat="1" ht="18">
      <c r="A34" s="694" t="s">
        <v>34</v>
      </c>
      <c r="B34" s="695"/>
      <c r="C34" s="695"/>
      <c r="D34" s="695"/>
      <c r="E34" s="695"/>
      <c r="F34" s="695"/>
      <c r="G34" s="695"/>
      <c r="H34" s="695"/>
      <c r="I34" s="695"/>
      <c r="J34" s="695"/>
      <c r="K34" s="695"/>
      <c r="L34" s="695"/>
      <c r="M34" s="695"/>
      <c r="N34" s="695"/>
      <c r="O34" s="695"/>
      <c r="P34" s="695"/>
      <c r="Q34" s="695"/>
      <c r="R34" s="695"/>
      <c r="S34" s="696"/>
      <c r="T34" s="693">
        <f>COUNTIF($Z$40:$AB$139,"*短期利用型*")</f>
        <v>0</v>
      </c>
      <c r="U34" s="693"/>
      <c r="V34" s="478" t="s">
        <v>33</v>
      </c>
      <c r="W34" s="232"/>
      <c r="Y34" s="238"/>
      <c r="Z34" s="238"/>
      <c r="AA34" s="238"/>
      <c r="AB34" s="238"/>
      <c r="AC34" s="238"/>
      <c r="AD34" s="238"/>
      <c r="AE34" s="238"/>
      <c r="AF34" s="238"/>
      <c r="AG34" s="238"/>
    </row>
    <row r="35" spans="1:43" s="239" customFormat="1" ht="18">
      <c r="A35" s="694" t="s">
        <v>35</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0</v>
      </c>
      <c r="U35" s="693"/>
      <c r="V35" s="478" t="s">
        <v>33</v>
      </c>
      <c r="W35" s="232"/>
      <c r="Y35" s="238"/>
      <c r="Z35" s="238"/>
      <c r="AA35" s="238"/>
      <c r="AB35" s="238"/>
      <c r="AC35" s="238"/>
      <c r="AD35" s="238"/>
      <c r="AE35" s="238"/>
      <c r="AF35" s="238"/>
      <c r="AG35" s="238"/>
    </row>
    <row r="36" spans="1:43" s="239" customFormat="1" ht="18.75" thickBot="1">
      <c r="A36" s="694" t="s">
        <v>36</v>
      </c>
      <c r="B36" s="695"/>
      <c r="C36" s="695"/>
      <c r="D36" s="695"/>
      <c r="E36" s="695"/>
      <c r="F36" s="695"/>
      <c r="G36" s="695"/>
      <c r="H36" s="695"/>
      <c r="I36" s="695"/>
      <c r="J36" s="695"/>
      <c r="K36" s="695"/>
      <c r="L36" s="695"/>
      <c r="M36" s="695"/>
      <c r="N36" s="695"/>
      <c r="O36" s="695"/>
      <c r="P36" s="695"/>
      <c r="Q36" s="695"/>
      <c r="R36" s="695"/>
      <c r="S36" s="696"/>
      <c r="T36" s="693">
        <f>COUNTIF(AQ40:AR139,"その他")</f>
        <v>0</v>
      </c>
      <c r="U36" s="693"/>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7" t="s">
        <v>37</v>
      </c>
      <c r="B38" s="664" t="s">
        <v>38</v>
      </c>
      <c r="C38" s="665"/>
      <c r="D38" s="665"/>
      <c r="E38" s="665"/>
      <c r="F38" s="665"/>
      <c r="G38" s="665"/>
      <c r="H38" s="665"/>
      <c r="I38" s="665"/>
      <c r="J38" s="665"/>
      <c r="K38" s="652"/>
      <c r="L38" s="664" t="s">
        <v>39</v>
      </c>
      <c r="M38" s="665"/>
      <c r="N38" s="665"/>
      <c r="O38" s="665"/>
      <c r="P38" s="652"/>
      <c r="Q38" s="654" t="s">
        <v>40</v>
      </c>
      <c r="R38" s="655"/>
      <c r="S38" s="655"/>
      <c r="T38" s="655"/>
      <c r="U38" s="655"/>
      <c r="V38" s="656"/>
      <c r="W38" s="725" t="s">
        <v>41</v>
      </c>
      <c r="X38" s="725"/>
      <c r="Y38" s="725"/>
      <c r="Z38" s="725" t="s">
        <v>42</v>
      </c>
      <c r="AA38" s="725"/>
      <c r="AB38" s="725"/>
      <c r="AC38" s="691" t="s">
        <v>43</v>
      </c>
      <c r="AD38" s="659" t="s">
        <v>44</v>
      </c>
      <c r="AE38" s="657" t="s">
        <v>45</v>
      </c>
      <c r="AF38" s="727" t="s">
        <v>46</v>
      </c>
      <c r="AG38" s="652" t="s">
        <v>47</v>
      </c>
      <c r="AH38"/>
      <c r="AI38"/>
      <c r="AJ38"/>
      <c r="AK38"/>
      <c r="AL38"/>
      <c r="AM38"/>
      <c r="AN38"/>
    </row>
    <row r="39" spans="1:43" s="239" customFormat="1" ht="47.45" customHeight="1" thickBot="1">
      <c r="A39" s="698"/>
      <c r="B39" s="666"/>
      <c r="C39" s="667"/>
      <c r="D39" s="667"/>
      <c r="E39" s="667"/>
      <c r="F39" s="667"/>
      <c r="G39" s="667"/>
      <c r="H39" s="667"/>
      <c r="I39" s="667"/>
      <c r="J39" s="667"/>
      <c r="K39" s="653"/>
      <c r="L39" s="666"/>
      <c r="M39" s="667"/>
      <c r="N39" s="667"/>
      <c r="O39" s="667"/>
      <c r="P39" s="653"/>
      <c r="Q39" s="659" t="s">
        <v>48</v>
      </c>
      <c r="R39" s="660"/>
      <c r="S39" s="660"/>
      <c r="T39" s="660"/>
      <c r="U39" s="660"/>
      <c r="V39" s="479" t="s">
        <v>49</v>
      </c>
      <c r="W39" s="659"/>
      <c r="X39" s="659"/>
      <c r="Y39" s="659"/>
      <c r="Z39" s="659"/>
      <c r="AA39" s="659"/>
      <c r="AB39" s="659"/>
      <c r="AC39" s="692"/>
      <c r="AD39" s="726"/>
      <c r="AE39" s="658"/>
      <c r="AF39" s="728"/>
      <c r="AG39" s="653"/>
      <c r="AH39"/>
      <c r="AI39"/>
      <c r="AJ39"/>
      <c r="AK39"/>
      <c r="AL39"/>
      <c r="AM39"/>
      <c r="AN39"/>
    </row>
    <row r="40" spans="1:43" ht="45" customHeight="1">
      <c r="A40" s="1030">
        <v>1</v>
      </c>
      <c r="B40" s="668"/>
      <c r="C40" s="669"/>
      <c r="D40" s="669"/>
      <c r="E40" s="669"/>
      <c r="F40" s="669"/>
      <c r="G40" s="669"/>
      <c r="H40" s="669"/>
      <c r="I40" s="669"/>
      <c r="J40" s="669"/>
      <c r="K40" s="669"/>
      <c r="L40" s="671"/>
      <c r="M40" s="671"/>
      <c r="N40" s="671"/>
      <c r="O40" s="671"/>
      <c r="P40" s="671"/>
      <c r="Q40" s="670"/>
      <c r="R40" s="670"/>
      <c r="S40" s="670"/>
      <c r="T40" s="670"/>
      <c r="U40" s="670"/>
      <c r="V40" s="477"/>
      <c r="W40" s="651"/>
      <c r="X40" s="651"/>
      <c r="Y40" s="651"/>
      <c r="Z40" s="731"/>
      <c r="AA40" s="732"/>
      <c r="AB40" s="73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1030">
        <f>A40+1</f>
        <v>2</v>
      </c>
      <c r="B41" s="662"/>
      <c r="C41" s="663"/>
      <c r="D41" s="663"/>
      <c r="E41" s="663"/>
      <c r="F41" s="663"/>
      <c r="G41" s="663"/>
      <c r="H41" s="663"/>
      <c r="I41" s="663"/>
      <c r="J41" s="663"/>
      <c r="K41" s="663"/>
      <c r="L41" s="661"/>
      <c r="M41" s="661"/>
      <c r="N41" s="661"/>
      <c r="O41" s="661"/>
      <c r="P41" s="661"/>
      <c r="Q41" s="650"/>
      <c r="R41" s="650"/>
      <c r="S41" s="650"/>
      <c r="T41" s="650"/>
      <c r="U41" s="650"/>
      <c r="V41" s="476"/>
      <c r="W41" s="649"/>
      <c r="X41" s="649"/>
      <c r="Y41" s="649"/>
      <c r="Z41" s="649"/>
      <c r="AA41" s="649"/>
      <c r="AB41" s="649"/>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1030">
        <f t="shared" ref="A42:A105" si="1">A41+1</f>
        <v>3</v>
      </c>
      <c r="B42" s="662"/>
      <c r="C42" s="663"/>
      <c r="D42" s="663"/>
      <c r="E42" s="663"/>
      <c r="F42" s="663"/>
      <c r="G42" s="663"/>
      <c r="H42" s="663"/>
      <c r="I42" s="663"/>
      <c r="J42" s="663"/>
      <c r="K42" s="663"/>
      <c r="L42" s="661"/>
      <c r="M42" s="661"/>
      <c r="N42" s="661"/>
      <c r="O42" s="661"/>
      <c r="P42" s="661"/>
      <c r="Q42" s="650"/>
      <c r="R42" s="650"/>
      <c r="S42" s="650"/>
      <c r="T42" s="650"/>
      <c r="U42" s="650"/>
      <c r="V42" s="476"/>
      <c r="W42" s="649"/>
      <c r="X42" s="649"/>
      <c r="Y42" s="649"/>
      <c r="Z42" s="649"/>
      <c r="AA42" s="649"/>
      <c r="AB42" s="649"/>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1030">
        <f t="shared" si="1"/>
        <v>4</v>
      </c>
      <c r="B43" s="662"/>
      <c r="C43" s="663"/>
      <c r="D43" s="663"/>
      <c r="E43" s="663"/>
      <c r="F43" s="663"/>
      <c r="G43" s="663"/>
      <c r="H43" s="663"/>
      <c r="I43" s="663"/>
      <c r="J43" s="663"/>
      <c r="K43" s="663"/>
      <c r="L43" s="661"/>
      <c r="M43" s="661"/>
      <c r="N43" s="661"/>
      <c r="O43" s="661"/>
      <c r="P43" s="661"/>
      <c r="Q43" s="650"/>
      <c r="R43" s="650"/>
      <c r="S43" s="650"/>
      <c r="T43" s="650"/>
      <c r="U43" s="650"/>
      <c r="V43" s="476"/>
      <c r="W43" s="649"/>
      <c r="X43" s="649"/>
      <c r="Y43" s="649"/>
      <c r="Z43" s="649"/>
      <c r="AA43" s="649"/>
      <c r="AB43" s="649"/>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1030">
        <f t="shared" si="1"/>
        <v>5</v>
      </c>
      <c r="B44" s="662"/>
      <c r="C44" s="663"/>
      <c r="D44" s="663"/>
      <c r="E44" s="663"/>
      <c r="F44" s="663"/>
      <c r="G44" s="663"/>
      <c r="H44" s="663"/>
      <c r="I44" s="663"/>
      <c r="J44" s="663"/>
      <c r="K44" s="663"/>
      <c r="L44" s="661"/>
      <c r="M44" s="661"/>
      <c r="N44" s="661"/>
      <c r="O44" s="661"/>
      <c r="P44" s="661"/>
      <c r="Q44" s="650"/>
      <c r="R44" s="650"/>
      <c r="S44" s="650"/>
      <c r="T44" s="650"/>
      <c r="U44" s="650"/>
      <c r="V44" s="476"/>
      <c r="W44" s="649"/>
      <c r="X44" s="649"/>
      <c r="Y44" s="649"/>
      <c r="Z44" s="649"/>
      <c r="AA44" s="649"/>
      <c r="AB44" s="649"/>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1030">
        <f t="shared" si="1"/>
        <v>6</v>
      </c>
      <c r="B45" s="662"/>
      <c r="C45" s="663"/>
      <c r="D45" s="663"/>
      <c r="E45" s="663"/>
      <c r="F45" s="663"/>
      <c r="G45" s="663"/>
      <c r="H45" s="663"/>
      <c r="I45" s="663"/>
      <c r="J45" s="663"/>
      <c r="K45" s="663"/>
      <c r="L45" s="661"/>
      <c r="M45" s="661"/>
      <c r="N45" s="661"/>
      <c r="O45" s="661"/>
      <c r="P45" s="661"/>
      <c r="Q45" s="650"/>
      <c r="R45" s="650"/>
      <c r="S45" s="650"/>
      <c r="T45" s="650"/>
      <c r="U45" s="650"/>
      <c r="V45" s="476"/>
      <c r="W45" s="649"/>
      <c r="X45" s="649"/>
      <c r="Y45" s="649"/>
      <c r="Z45" s="649"/>
      <c r="AA45" s="649"/>
      <c r="AB45" s="649"/>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1030">
        <f t="shared" si="1"/>
        <v>7</v>
      </c>
      <c r="B46" s="662"/>
      <c r="C46" s="663"/>
      <c r="D46" s="663"/>
      <c r="E46" s="663"/>
      <c r="F46" s="663"/>
      <c r="G46" s="663"/>
      <c r="H46" s="663"/>
      <c r="I46" s="663"/>
      <c r="J46" s="663"/>
      <c r="K46" s="663"/>
      <c r="L46" s="661"/>
      <c r="M46" s="661"/>
      <c r="N46" s="661"/>
      <c r="O46" s="661"/>
      <c r="P46" s="661"/>
      <c r="Q46" s="650"/>
      <c r="R46" s="650"/>
      <c r="S46" s="650"/>
      <c r="T46" s="650"/>
      <c r="U46" s="650"/>
      <c r="V46" s="476"/>
      <c r="W46" s="649"/>
      <c r="X46" s="649"/>
      <c r="Y46" s="649"/>
      <c r="Z46" s="649"/>
      <c r="AA46" s="649"/>
      <c r="AB46" s="649"/>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1030">
        <f t="shared" si="1"/>
        <v>8</v>
      </c>
      <c r="B47" s="662"/>
      <c r="C47" s="663"/>
      <c r="D47" s="663"/>
      <c r="E47" s="663"/>
      <c r="F47" s="663"/>
      <c r="G47" s="663"/>
      <c r="H47" s="663"/>
      <c r="I47" s="663"/>
      <c r="J47" s="663"/>
      <c r="K47" s="663"/>
      <c r="L47" s="661"/>
      <c r="M47" s="661"/>
      <c r="N47" s="661"/>
      <c r="O47" s="661"/>
      <c r="P47" s="661"/>
      <c r="Q47" s="650"/>
      <c r="R47" s="650"/>
      <c r="S47" s="650"/>
      <c r="T47" s="650"/>
      <c r="U47" s="650"/>
      <c r="V47" s="476"/>
      <c r="W47" s="649"/>
      <c r="X47" s="649"/>
      <c r="Y47" s="649"/>
      <c r="Z47" s="649"/>
      <c r="AA47" s="649"/>
      <c r="AB47" s="649"/>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1030">
        <f t="shared" si="1"/>
        <v>9</v>
      </c>
      <c r="B48" s="662"/>
      <c r="C48" s="663"/>
      <c r="D48" s="663"/>
      <c r="E48" s="663"/>
      <c r="F48" s="663"/>
      <c r="G48" s="663"/>
      <c r="H48" s="663"/>
      <c r="I48" s="663"/>
      <c r="J48" s="663"/>
      <c r="K48" s="663"/>
      <c r="L48" s="661"/>
      <c r="M48" s="661"/>
      <c r="N48" s="661"/>
      <c r="O48" s="661"/>
      <c r="P48" s="661"/>
      <c r="Q48" s="650"/>
      <c r="R48" s="650"/>
      <c r="S48" s="650"/>
      <c r="T48" s="650"/>
      <c r="U48" s="650"/>
      <c r="V48" s="476"/>
      <c r="W48" s="649"/>
      <c r="X48" s="649"/>
      <c r="Y48" s="649"/>
      <c r="Z48" s="649"/>
      <c r="AA48" s="649"/>
      <c r="AB48" s="649"/>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1030">
        <f t="shared" si="1"/>
        <v>10</v>
      </c>
      <c r="B49" s="662"/>
      <c r="C49" s="663"/>
      <c r="D49" s="663"/>
      <c r="E49" s="663"/>
      <c r="F49" s="663"/>
      <c r="G49" s="663"/>
      <c r="H49" s="663"/>
      <c r="I49" s="663"/>
      <c r="J49" s="663"/>
      <c r="K49" s="663"/>
      <c r="L49" s="661"/>
      <c r="M49" s="661"/>
      <c r="N49" s="661"/>
      <c r="O49" s="661"/>
      <c r="P49" s="661"/>
      <c r="Q49" s="650"/>
      <c r="R49" s="650"/>
      <c r="S49" s="650"/>
      <c r="T49" s="650"/>
      <c r="U49" s="650"/>
      <c r="V49" s="476"/>
      <c r="W49" s="649"/>
      <c r="X49" s="649"/>
      <c r="Y49" s="649"/>
      <c r="Z49" s="649"/>
      <c r="AA49" s="649"/>
      <c r="AB49" s="649"/>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1030">
        <f t="shared" si="1"/>
        <v>11</v>
      </c>
      <c r="B50" s="662"/>
      <c r="C50" s="663"/>
      <c r="D50" s="663"/>
      <c r="E50" s="663"/>
      <c r="F50" s="663"/>
      <c r="G50" s="663"/>
      <c r="H50" s="663"/>
      <c r="I50" s="663"/>
      <c r="J50" s="663"/>
      <c r="K50" s="663"/>
      <c r="L50" s="661"/>
      <c r="M50" s="661"/>
      <c r="N50" s="661"/>
      <c r="O50" s="661"/>
      <c r="P50" s="661"/>
      <c r="Q50" s="650"/>
      <c r="R50" s="650"/>
      <c r="S50" s="650"/>
      <c r="T50" s="650"/>
      <c r="U50" s="650"/>
      <c r="V50" s="476"/>
      <c r="W50" s="649"/>
      <c r="X50" s="649"/>
      <c r="Y50" s="649"/>
      <c r="Z50" s="649"/>
      <c r="AA50" s="649"/>
      <c r="AB50" s="649"/>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1030">
        <f t="shared" si="1"/>
        <v>12</v>
      </c>
      <c r="B51" s="662"/>
      <c r="C51" s="663"/>
      <c r="D51" s="663"/>
      <c r="E51" s="663"/>
      <c r="F51" s="663"/>
      <c r="G51" s="663"/>
      <c r="H51" s="663"/>
      <c r="I51" s="663"/>
      <c r="J51" s="663"/>
      <c r="K51" s="663"/>
      <c r="L51" s="661"/>
      <c r="M51" s="661"/>
      <c r="N51" s="661"/>
      <c r="O51" s="661"/>
      <c r="P51" s="661"/>
      <c r="Q51" s="650"/>
      <c r="R51" s="650"/>
      <c r="S51" s="650"/>
      <c r="T51" s="650"/>
      <c r="U51" s="650"/>
      <c r="V51" s="476"/>
      <c r="W51" s="649"/>
      <c r="X51" s="649"/>
      <c r="Y51" s="649"/>
      <c r="Z51" s="649"/>
      <c r="AA51" s="649"/>
      <c r="AB51" s="649"/>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1030">
        <f t="shared" si="1"/>
        <v>13</v>
      </c>
      <c r="B52" s="662"/>
      <c r="C52" s="663"/>
      <c r="D52" s="663"/>
      <c r="E52" s="663"/>
      <c r="F52" s="663"/>
      <c r="G52" s="663"/>
      <c r="H52" s="663"/>
      <c r="I52" s="663"/>
      <c r="J52" s="663"/>
      <c r="K52" s="663"/>
      <c r="L52" s="661"/>
      <c r="M52" s="661"/>
      <c r="N52" s="661"/>
      <c r="O52" s="661"/>
      <c r="P52" s="661"/>
      <c r="Q52" s="650"/>
      <c r="R52" s="650"/>
      <c r="S52" s="650"/>
      <c r="T52" s="650"/>
      <c r="U52" s="650"/>
      <c r="V52" s="476"/>
      <c r="W52" s="649"/>
      <c r="X52" s="649"/>
      <c r="Y52" s="649"/>
      <c r="Z52" s="649"/>
      <c r="AA52" s="649"/>
      <c r="AB52" s="649"/>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1030">
        <f t="shared" si="1"/>
        <v>14</v>
      </c>
      <c r="B53" s="662"/>
      <c r="C53" s="663"/>
      <c r="D53" s="663"/>
      <c r="E53" s="663"/>
      <c r="F53" s="663"/>
      <c r="G53" s="663"/>
      <c r="H53" s="663"/>
      <c r="I53" s="663"/>
      <c r="J53" s="663"/>
      <c r="K53" s="663"/>
      <c r="L53" s="661"/>
      <c r="M53" s="661"/>
      <c r="N53" s="661"/>
      <c r="O53" s="661"/>
      <c r="P53" s="661"/>
      <c r="Q53" s="650"/>
      <c r="R53" s="650"/>
      <c r="S53" s="650"/>
      <c r="T53" s="650"/>
      <c r="U53" s="650"/>
      <c r="V53" s="476"/>
      <c r="W53" s="649"/>
      <c r="X53" s="649"/>
      <c r="Y53" s="649"/>
      <c r="Z53" s="649"/>
      <c r="AA53" s="649"/>
      <c r="AB53" s="649"/>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1030">
        <f t="shared" si="1"/>
        <v>15</v>
      </c>
      <c r="B54" s="662"/>
      <c r="C54" s="663"/>
      <c r="D54" s="663"/>
      <c r="E54" s="663"/>
      <c r="F54" s="663"/>
      <c r="G54" s="663"/>
      <c r="H54" s="663"/>
      <c r="I54" s="663"/>
      <c r="J54" s="663"/>
      <c r="K54" s="663"/>
      <c r="L54" s="661"/>
      <c r="M54" s="661"/>
      <c r="N54" s="661"/>
      <c r="O54" s="661"/>
      <c r="P54" s="661"/>
      <c r="Q54" s="650"/>
      <c r="R54" s="650"/>
      <c r="S54" s="650"/>
      <c r="T54" s="650"/>
      <c r="U54" s="650"/>
      <c r="V54" s="476"/>
      <c r="W54" s="649"/>
      <c r="X54" s="649"/>
      <c r="Y54" s="649"/>
      <c r="Z54" s="649"/>
      <c r="AA54" s="649"/>
      <c r="AB54" s="649"/>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1030">
        <f t="shared" si="1"/>
        <v>16</v>
      </c>
      <c r="B55" s="662"/>
      <c r="C55" s="663"/>
      <c r="D55" s="663"/>
      <c r="E55" s="663"/>
      <c r="F55" s="663"/>
      <c r="G55" s="663"/>
      <c r="H55" s="663"/>
      <c r="I55" s="663"/>
      <c r="J55" s="663"/>
      <c r="K55" s="663"/>
      <c r="L55" s="661"/>
      <c r="M55" s="661"/>
      <c r="N55" s="661"/>
      <c r="O55" s="661"/>
      <c r="P55" s="661"/>
      <c r="Q55" s="650"/>
      <c r="R55" s="650"/>
      <c r="S55" s="650"/>
      <c r="T55" s="650"/>
      <c r="U55" s="650"/>
      <c r="V55" s="476"/>
      <c r="W55" s="649"/>
      <c r="X55" s="649"/>
      <c r="Y55" s="649"/>
      <c r="Z55" s="649"/>
      <c r="AA55" s="649"/>
      <c r="AB55" s="649"/>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1030">
        <f t="shared" si="1"/>
        <v>17</v>
      </c>
      <c r="B56" s="662"/>
      <c r="C56" s="663"/>
      <c r="D56" s="663"/>
      <c r="E56" s="663"/>
      <c r="F56" s="663"/>
      <c r="G56" s="663"/>
      <c r="H56" s="663"/>
      <c r="I56" s="663"/>
      <c r="J56" s="663"/>
      <c r="K56" s="663"/>
      <c r="L56" s="661"/>
      <c r="M56" s="661"/>
      <c r="N56" s="661"/>
      <c r="O56" s="661"/>
      <c r="P56" s="661"/>
      <c r="Q56" s="650"/>
      <c r="R56" s="650"/>
      <c r="S56" s="650"/>
      <c r="T56" s="650"/>
      <c r="U56" s="650"/>
      <c r="V56" s="476"/>
      <c r="W56" s="649"/>
      <c r="X56" s="649"/>
      <c r="Y56" s="649"/>
      <c r="Z56" s="649"/>
      <c r="AA56" s="649"/>
      <c r="AB56" s="649"/>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1030">
        <f t="shared" si="1"/>
        <v>18</v>
      </c>
      <c r="B57" s="662"/>
      <c r="C57" s="663"/>
      <c r="D57" s="663"/>
      <c r="E57" s="663"/>
      <c r="F57" s="663"/>
      <c r="G57" s="663"/>
      <c r="H57" s="663"/>
      <c r="I57" s="663"/>
      <c r="J57" s="663"/>
      <c r="K57" s="663"/>
      <c r="L57" s="661"/>
      <c r="M57" s="661"/>
      <c r="N57" s="661"/>
      <c r="O57" s="661"/>
      <c r="P57" s="661"/>
      <c r="Q57" s="650"/>
      <c r="R57" s="650"/>
      <c r="S57" s="650"/>
      <c r="T57" s="650"/>
      <c r="U57" s="650"/>
      <c r="V57" s="476"/>
      <c r="W57" s="649"/>
      <c r="X57" s="649"/>
      <c r="Y57" s="649"/>
      <c r="Z57" s="649"/>
      <c r="AA57" s="649"/>
      <c r="AB57" s="649"/>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1030">
        <f t="shared" si="1"/>
        <v>19</v>
      </c>
      <c r="B58" s="662"/>
      <c r="C58" s="663"/>
      <c r="D58" s="663"/>
      <c r="E58" s="663"/>
      <c r="F58" s="663"/>
      <c r="G58" s="663"/>
      <c r="H58" s="663"/>
      <c r="I58" s="663"/>
      <c r="J58" s="663"/>
      <c r="K58" s="663"/>
      <c r="L58" s="661"/>
      <c r="M58" s="661"/>
      <c r="N58" s="661"/>
      <c r="O58" s="661"/>
      <c r="P58" s="661"/>
      <c r="Q58" s="650"/>
      <c r="R58" s="650"/>
      <c r="S58" s="650"/>
      <c r="T58" s="650"/>
      <c r="U58" s="650"/>
      <c r="V58" s="476"/>
      <c r="W58" s="649"/>
      <c r="X58" s="649"/>
      <c r="Y58" s="649"/>
      <c r="Z58" s="649"/>
      <c r="AA58" s="649"/>
      <c r="AB58" s="649"/>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1030">
        <f t="shared" si="1"/>
        <v>20</v>
      </c>
      <c r="B59" s="662"/>
      <c r="C59" s="663"/>
      <c r="D59" s="663"/>
      <c r="E59" s="663"/>
      <c r="F59" s="663"/>
      <c r="G59" s="663"/>
      <c r="H59" s="663"/>
      <c r="I59" s="663"/>
      <c r="J59" s="663"/>
      <c r="K59" s="663"/>
      <c r="L59" s="661"/>
      <c r="M59" s="661"/>
      <c r="N59" s="661"/>
      <c r="O59" s="661"/>
      <c r="P59" s="661"/>
      <c r="Q59" s="650"/>
      <c r="R59" s="650"/>
      <c r="S59" s="650"/>
      <c r="T59" s="650"/>
      <c r="U59" s="650"/>
      <c r="V59" s="476"/>
      <c r="W59" s="649"/>
      <c r="X59" s="649"/>
      <c r="Y59" s="649"/>
      <c r="Z59" s="649"/>
      <c r="AA59" s="649"/>
      <c r="AB59" s="649"/>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1030">
        <f t="shared" si="1"/>
        <v>21</v>
      </c>
      <c r="B60" s="662"/>
      <c r="C60" s="663"/>
      <c r="D60" s="663"/>
      <c r="E60" s="663"/>
      <c r="F60" s="663"/>
      <c r="G60" s="663"/>
      <c r="H60" s="663"/>
      <c r="I60" s="663"/>
      <c r="J60" s="663"/>
      <c r="K60" s="663"/>
      <c r="L60" s="661"/>
      <c r="M60" s="661"/>
      <c r="N60" s="661"/>
      <c r="O60" s="661"/>
      <c r="P60" s="661"/>
      <c r="Q60" s="650"/>
      <c r="R60" s="650"/>
      <c r="S60" s="650"/>
      <c r="T60" s="650"/>
      <c r="U60" s="650"/>
      <c r="V60" s="476"/>
      <c r="W60" s="649"/>
      <c r="X60" s="649"/>
      <c r="Y60" s="649"/>
      <c r="Z60" s="649"/>
      <c r="AA60" s="649"/>
      <c r="AB60" s="649"/>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1030">
        <f t="shared" si="1"/>
        <v>22</v>
      </c>
      <c r="B61" s="662"/>
      <c r="C61" s="663"/>
      <c r="D61" s="663"/>
      <c r="E61" s="663"/>
      <c r="F61" s="663"/>
      <c r="G61" s="663"/>
      <c r="H61" s="663"/>
      <c r="I61" s="663"/>
      <c r="J61" s="663"/>
      <c r="K61" s="663"/>
      <c r="L61" s="661"/>
      <c r="M61" s="661"/>
      <c r="N61" s="661"/>
      <c r="O61" s="661"/>
      <c r="P61" s="661"/>
      <c r="Q61" s="650"/>
      <c r="R61" s="650"/>
      <c r="S61" s="650"/>
      <c r="T61" s="650"/>
      <c r="U61" s="650"/>
      <c r="V61" s="476"/>
      <c r="W61" s="649"/>
      <c r="X61" s="649"/>
      <c r="Y61" s="649"/>
      <c r="Z61" s="649"/>
      <c r="AA61" s="649"/>
      <c r="AB61" s="649"/>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1030">
        <f t="shared" si="1"/>
        <v>23</v>
      </c>
      <c r="B62" s="662"/>
      <c r="C62" s="663"/>
      <c r="D62" s="663"/>
      <c r="E62" s="663"/>
      <c r="F62" s="663"/>
      <c r="G62" s="663"/>
      <c r="H62" s="663"/>
      <c r="I62" s="663"/>
      <c r="J62" s="663"/>
      <c r="K62" s="663"/>
      <c r="L62" s="661"/>
      <c r="M62" s="661"/>
      <c r="N62" s="661"/>
      <c r="O62" s="661"/>
      <c r="P62" s="661"/>
      <c r="Q62" s="650"/>
      <c r="R62" s="650"/>
      <c r="S62" s="650"/>
      <c r="T62" s="650"/>
      <c r="U62" s="650"/>
      <c r="V62" s="476"/>
      <c r="W62" s="649"/>
      <c r="X62" s="649"/>
      <c r="Y62" s="649"/>
      <c r="Z62" s="649"/>
      <c r="AA62" s="649"/>
      <c r="AB62" s="649"/>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1030">
        <f t="shared" si="1"/>
        <v>24</v>
      </c>
      <c r="B63" s="662"/>
      <c r="C63" s="663"/>
      <c r="D63" s="663"/>
      <c r="E63" s="663"/>
      <c r="F63" s="663"/>
      <c r="G63" s="663"/>
      <c r="H63" s="663"/>
      <c r="I63" s="663"/>
      <c r="J63" s="663"/>
      <c r="K63" s="663"/>
      <c r="L63" s="661"/>
      <c r="M63" s="661"/>
      <c r="N63" s="661"/>
      <c r="O63" s="661"/>
      <c r="P63" s="661"/>
      <c r="Q63" s="650"/>
      <c r="R63" s="650"/>
      <c r="S63" s="650"/>
      <c r="T63" s="650"/>
      <c r="U63" s="650"/>
      <c r="V63" s="476"/>
      <c r="W63" s="649"/>
      <c r="X63" s="649"/>
      <c r="Y63" s="649"/>
      <c r="Z63" s="649"/>
      <c r="AA63" s="649"/>
      <c r="AB63" s="649"/>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1030">
        <f t="shared" si="1"/>
        <v>25</v>
      </c>
      <c r="B64" s="662"/>
      <c r="C64" s="663"/>
      <c r="D64" s="663"/>
      <c r="E64" s="663"/>
      <c r="F64" s="663"/>
      <c r="G64" s="663"/>
      <c r="H64" s="663"/>
      <c r="I64" s="663"/>
      <c r="J64" s="663"/>
      <c r="K64" s="663"/>
      <c r="L64" s="661"/>
      <c r="M64" s="661"/>
      <c r="N64" s="661"/>
      <c r="O64" s="661"/>
      <c r="P64" s="661"/>
      <c r="Q64" s="650"/>
      <c r="R64" s="650"/>
      <c r="S64" s="650"/>
      <c r="T64" s="650"/>
      <c r="U64" s="650"/>
      <c r="V64" s="476"/>
      <c r="W64" s="649"/>
      <c r="X64" s="649"/>
      <c r="Y64" s="649"/>
      <c r="Z64" s="649"/>
      <c r="AA64" s="649"/>
      <c r="AB64" s="649"/>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1030">
        <f t="shared" si="1"/>
        <v>26</v>
      </c>
      <c r="B65" s="662"/>
      <c r="C65" s="663"/>
      <c r="D65" s="663"/>
      <c r="E65" s="663"/>
      <c r="F65" s="663"/>
      <c r="G65" s="663"/>
      <c r="H65" s="663"/>
      <c r="I65" s="663"/>
      <c r="J65" s="663"/>
      <c r="K65" s="663"/>
      <c r="L65" s="661"/>
      <c r="M65" s="661"/>
      <c r="N65" s="661"/>
      <c r="O65" s="661"/>
      <c r="P65" s="661"/>
      <c r="Q65" s="650"/>
      <c r="R65" s="650"/>
      <c r="S65" s="650"/>
      <c r="T65" s="650"/>
      <c r="U65" s="650"/>
      <c r="V65" s="476"/>
      <c r="W65" s="649"/>
      <c r="X65" s="649"/>
      <c r="Y65" s="649"/>
      <c r="Z65" s="649"/>
      <c r="AA65" s="649"/>
      <c r="AB65" s="649"/>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1030">
        <f t="shared" si="1"/>
        <v>27</v>
      </c>
      <c r="B66" s="662"/>
      <c r="C66" s="663"/>
      <c r="D66" s="663"/>
      <c r="E66" s="663"/>
      <c r="F66" s="663"/>
      <c r="G66" s="663"/>
      <c r="H66" s="663"/>
      <c r="I66" s="663"/>
      <c r="J66" s="663"/>
      <c r="K66" s="663"/>
      <c r="L66" s="661"/>
      <c r="M66" s="661"/>
      <c r="N66" s="661"/>
      <c r="O66" s="661"/>
      <c r="P66" s="661"/>
      <c r="Q66" s="650"/>
      <c r="R66" s="650"/>
      <c r="S66" s="650"/>
      <c r="T66" s="650"/>
      <c r="U66" s="650"/>
      <c r="V66" s="476"/>
      <c r="W66" s="649"/>
      <c r="X66" s="649"/>
      <c r="Y66" s="649"/>
      <c r="Z66" s="649"/>
      <c r="AA66" s="649"/>
      <c r="AB66" s="649"/>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1030">
        <f t="shared" si="1"/>
        <v>28</v>
      </c>
      <c r="B67" s="662"/>
      <c r="C67" s="663"/>
      <c r="D67" s="663"/>
      <c r="E67" s="663"/>
      <c r="F67" s="663"/>
      <c r="G67" s="663"/>
      <c r="H67" s="663"/>
      <c r="I67" s="663"/>
      <c r="J67" s="663"/>
      <c r="K67" s="663"/>
      <c r="L67" s="661"/>
      <c r="M67" s="661"/>
      <c r="N67" s="661"/>
      <c r="O67" s="661"/>
      <c r="P67" s="661"/>
      <c r="Q67" s="650"/>
      <c r="R67" s="650"/>
      <c r="S67" s="650"/>
      <c r="T67" s="650"/>
      <c r="U67" s="650"/>
      <c r="V67" s="476"/>
      <c r="W67" s="649"/>
      <c r="X67" s="649"/>
      <c r="Y67" s="649"/>
      <c r="Z67" s="649"/>
      <c r="AA67" s="649"/>
      <c r="AB67" s="649"/>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1030">
        <f t="shared" si="1"/>
        <v>29</v>
      </c>
      <c r="B68" s="662"/>
      <c r="C68" s="663"/>
      <c r="D68" s="663"/>
      <c r="E68" s="663"/>
      <c r="F68" s="663"/>
      <c r="G68" s="663"/>
      <c r="H68" s="663"/>
      <c r="I68" s="663"/>
      <c r="J68" s="663"/>
      <c r="K68" s="663"/>
      <c r="L68" s="661"/>
      <c r="M68" s="661"/>
      <c r="N68" s="661"/>
      <c r="O68" s="661"/>
      <c r="P68" s="661"/>
      <c r="Q68" s="650"/>
      <c r="R68" s="650"/>
      <c r="S68" s="650"/>
      <c r="T68" s="650"/>
      <c r="U68" s="650"/>
      <c r="V68" s="476"/>
      <c r="W68" s="649"/>
      <c r="X68" s="649"/>
      <c r="Y68" s="649"/>
      <c r="Z68" s="649"/>
      <c r="AA68" s="649"/>
      <c r="AB68" s="649"/>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1030">
        <f t="shared" si="1"/>
        <v>30</v>
      </c>
      <c r="B69" s="662"/>
      <c r="C69" s="663"/>
      <c r="D69" s="663"/>
      <c r="E69" s="663"/>
      <c r="F69" s="663"/>
      <c r="G69" s="663"/>
      <c r="H69" s="663"/>
      <c r="I69" s="663"/>
      <c r="J69" s="663"/>
      <c r="K69" s="663"/>
      <c r="L69" s="661"/>
      <c r="M69" s="661"/>
      <c r="N69" s="661"/>
      <c r="O69" s="661"/>
      <c r="P69" s="661"/>
      <c r="Q69" s="650"/>
      <c r="R69" s="650"/>
      <c r="S69" s="650"/>
      <c r="T69" s="650"/>
      <c r="U69" s="650"/>
      <c r="V69" s="476"/>
      <c r="W69" s="649"/>
      <c r="X69" s="649"/>
      <c r="Y69" s="649"/>
      <c r="Z69" s="649"/>
      <c r="AA69" s="649"/>
      <c r="AB69" s="649"/>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1030">
        <f t="shared" si="1"/>
        <v>31</v>
      </c>
      <c r="B70" s="662"/>
      <c r="C70" s="663"/>
      <c r="D70" s="663"/>
      <c r="E70" s="663"/>
      <c r="F70" s="663"/>
      <c r="G70" s="663"/>
      <c r="H70" s="663"/>
      <c r="I70" s="663"/>
      <c r="J70" s="663"/>
      <c r="K70" s="663"/>
      <c r="L70" s="661"/>
      <c r="M70" s="661"/>
      <c r="N70" s="661"/>
      <c r="O70" s="661"/>
      <c r="P70" s="661"/>
      <c r="Q70" s="650"/>
      <c r="R70" s="650"/>
      <c r="S70" s="650"/>
      <c r="T70" s="650"/>
      <c r="U70" s="650"/>
      <c r="V70" s="476"/>
      <c r="W70" s="649"/>
      <c r="X70" s="649"/>
      <c r="Y70" s="649"/>
      <c r="Z70" s="649"/>
      <c r="AA70" s="649"/>
      <c r="AB70" s="649"/>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1030">
        <f t="shared" si="1"/>
        <v>32</v>
      </c>
      <c r="B71" s="662"/>
      <c r="C71" s="663"/>
      <c r="D71" s="663"/>
      <c r="E71" s="663"/>
      <c r="F71" s="663"/>
      <c r="G71" s="663"/>
      <c r="H71" s="663"/>
      <c r="I71" s="663"/>
      <c r="J71" s="663"/>
      <c r="K71" s="663"/>
      <c r="L71" s="661"/>
      <c r="M71" s="661"/>
      <c r="N71" s="661"/>
      <c r="O71" s="661"/>
      <c r="P71" s="661"/>
      <c r="Q71" s="650"/>
      <c r="R71" s="650"/>
      <c r="S71" s="650"/>
      <c r="T71" s="650"/>
      <c r="U71" s="650"/>
      <c r="V71" s="476"/>
      <c r="W71" s="649"/>
      <c r="X71" s="649"/>
      <c r="Y71" s="649"/>
      <c r="Z71" s="649"/>
      <c r="AA71" s="649"/>
      <c r="AB71" s="649"/>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1030">
        <f t="shared" si="1"/>
        <v>33</v>
      </c>
      <c r="B72" s="662"/>
      <c r="C72" s="663"/>
      <c r="D72" s="663"/>
      <c r="E72" s="663"/>
      <c r="F72" s="663"/>
      <c r="G72" s="663"/>
      <c r="H72" s="663"/>
      <c r="I72" s="663"/>
      <c r="J72" s="663"/>
      <c r="K72" s="663"/>
      <c r="L72" s="661"/>
      <c r="M72" s="661"/>
      <c r="N72" s="661"/>
      <c r="O72" s="661"/>
      <c r="P72" s="661"/>
      <c r="Q72" s="650"/>
      <c r="R72" s="650"/>
      <c r="S72" s="650"/>
      <c r="T72" s="650"/>
      <c r="U72" s="650"/>
      <c r="V72" s="476"/>
      <c r="W72" s="649"/>
      <c r="X72" s="649"/>
      <c r="Y72" s="649"/>
      <c r="Z72" s="649"/>
      <c r="AA72" s="649"/>
      <c r="AB72" s="649"/>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1030">
        <f t="shared" si="1"/>
        <v>34</v>
      </c>
      <c r="B73" s="662"/>
      <c r="C73" s="663"/>
      <c r="D73" s="663"/>
      <c r="E73" s="663"/>
      <c r="F73" s="663"/>
      <c r="G73" s="663"/>
      <c r="H73" s="663"/>
      <c r="I73" s="663"/>
      <c r="J73" s="663"/>
      <c r="K73" s="663"/>
      <c r="L73" s="661"/>
      <c r="M73" s="661"/>
      <c r="N73" s="661"/>
      <c r="O73" s="661"/>
      <c r="P73" s="661"/>
      <c r="Q73" s="650"/>
      <c r="R73" s="650"/>
      <c r="S73" s="650"/>
      <c r="T73" s="650"/>
      <c r="U73" s="650"/>
      <c r="V73" s="476"/>
      <c r="W73" s="649"/>
      <c r="X73" s="649"/>
      <c r="Y73" s="649"/>
      <c r="Z73" s="649"/>
      <c r="AA73" s="649"/>
      <c r="AB73" s="649"/>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1030">
        <f t="shared" si="1"/>
        <v>35</v>
      </c>
      <c r="B74" s="662"/>
      <c r="C74" s="663"/>
      <c r="D74" s="663"/>
      <c r="E74" s="663"/>
      <c r="F74" s="663"/>
      <c r="G74" s="663"/>
      <c r="H74" s="663"/>
      <c r="I74" s="663"/>
      <c r="J74" s="663"/>
      <c r="K74" s="663"/>
      <c r="L74" s="661"/>
      <c r="M74" s="661"/>
      <c r="N74" s="661"/>
      <c r="O74" s="661"/>
      <c r="P74" s="661"/>
      <c r="Q74" s="650"/>
      <c r="R74" s="650"/>
      <c r="S74" s="650"/>
      <c r="T74" s="650"/>
      <c r="U74" s="650"/>
      <c r="V74" s="476"/>
      <c r="W74" s="649"/>
      <c r="X74" s="649"/>
      <c r="Y74" s="649"/>
      <c r="Z74" s="649"/>
      <c r="AA74" s="649"/>
      <c r="AB74" s="649"/>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1030">
        <f t="shared" si="1"/>
        <v>36</v>
      </c>
      <c r="B75" s="662"/>
      <c r="C75" s="663"/>
      <c r="D75" s="663"/>
      <c r="E75" s="663"/>
      <c r="F75" s="663"/>
      <c r="G75" s="663"/>
      <c r="H75" s="663"/>
      <c r="I75" s="663"/>
      <c r="J75" s="663"/>
      <c r="K75" s="663"/>
      <c r="L75" s="661"/>
      <c r="M75" s="661"/>
      <c r="N75" s="661"/>
      <c r="O75" s="661"/>
      <c r="P75" s="661"/>
      <c r="Q75" s="650"/>
      <c r="R75" s="650"/>
      <c r="S75" s="650"/>
      <c r="T75" s="650"/>
      <c r="U75" s="650"/>
      <c r="V75" s="476"/>
      <c r="W75" s="649"/>
      <c r="X75" s="649"/>
      <c r="Y75" s="649"/>
      <c r="Z75" s="649"/>
      <c r="AA75" s="649"/>
      <c r="AB75" s="649"/>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1030">
        <f t="shared" si="1"/>
        <v>37</v>
      </c>
      <c r="B76" s="662"/>
      <c r="C76" s="663"/>
      <c r="D76" s="663"/>
      <c r="E76" s="663"/>
      <c r="F76" s="663"/>
      <c r="G76" s="663"/>
      <c r="H76" s="663"/>
      <c r="I76" s="663"/>
      <c r="J76" s="663"/>
      <c r="K76" s="663"/>
      <c r="L76" s="661"/>
      <c r="M76" s="661"/>
      <c r="N76" s="661"/>
      <c r="O76" s="661"/>
      <c r="P76" s="661"/>
      <c r="Q76" s="650"/>
      <c r="R76" s="650"/>
      <c r="S76" s="650"/>
      <c r="T76" s="650"/>
      <c r="U76" s="650"/>
      <c r="V76" s="476"/>
      <c r="W76" s="649"/>
      <c r="X76" s="649"/>
      <c r="Y76" s="649"/>
      <c r="Z76" s="649"/>
      <c r="AA76" s="649"/>
      <c r="AB76" s="649"/>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1030">
        <f t="shared" si="1"/>
        <v>38</v>
      </c>
      <c r="B77" s="662"/>
      <c r="C77" s="663"/>
      <c r="D77" s="663"/>
      <c r="E77" s="663"/>
      <c r="F77" s="663"/>
      <c r="G77" s="663"/>
      <c r="H77" s="663"/>
      <c r="I77" s="663"/>
      <c r="J77" s="663"/>
      <c r="K77" s="663"/>
      <c r="L77" s="661"/>
      <c r="M77" s="661"/>
      <c r="N77" s="661"/>
      <c r="O77" s="661"/>
      <c r="P77" s="661"/>
      <c r="Q77" s="650"/>
      <c r="R77" s="650"/>
      <c r="S77" s="650"/>
      <c r="T77" s="650"/>
      <c r="U77" s="650"/>
      <c r="V77" s="476"/>
      <c r="W77" s="649"/>
      <c r="X77" s="649"/>
      <c r="Y77" s="649"/>
      <c r="Z77" s="649"/>
      <c r="AA77" s="649"/>
      <c r="AB77" s="649"/>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1030">
        <f t="shared" si="1"/>
        <v>39</v>
      </c>
      <c r="B78" s="662"/>
      <c r="C78" s="663"/>
      <c r="D78" s="663"/>
      <c r="E78" s="663"/>
      <c r="F78" s="663"/>
      <c r="G78" s="663"/>
      <c r="H78" s="663"/>
      <c r="I78" s="663"/>
      <c r="J78" s="663"/>
      <c r="K78" s="663"/>
      <c r="L78" s="661"/>
      <c r="M78" s="661"/>
      <c r="N78" s="661"/>
      <c r="O78" s="661"/>
      <c r="P78" s="661"/>
      <c r="Q78" s="650"/>
      <c r="R78" s="650"/>
      <c r="S78" s="650"/>
      <c r="T78" s="650"/>
      <c r="U78" s="650"/>
      <c r="V78" s="476"/>
      <c r="W78" s="649"/>
      <c r="X78" s="649"/>
      <c r="Y78" s="649"/>
      <c r="Z78" s="649"/>
      <c r="AA78" s="649"/>
      <c r="AB78" s="649"/>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1030">
        <f t="shared" si="1"/>
        <v>40</v>
      </c>
      <c r="B79" s="662"/>
      <c r="C79" s="663"/>
      <c r="D79" s="663"/>
      <c r="E79" s="663"/>
      <c r="F79" s="663"/>
      <c r="G79" s="663"/>
      <c r="H79" s="663"/>
      <c r="I79" s="663"/>
      <c r="J79" s="663"/>
      <c r="K79" s="663"/>
      <c r="L79" s="661"/>
      <c r="M79" s="661"/>
      <c r="N79" s="661"/>
      <c r="O79" s="661"/>
      <c r="P79" s="661"/>
      <c r="Q79" s="650"/>
      <c r="R79" s="650"/>
      <c r="S79" s="650"/>
      <c r="T79" s="650"/>
      <c r="U79" s="650"/>
      <c r="V79" s="476"/>
      <c r="W79" s="649"/>
      <c r="X79" s="649"/>
      <c r="Y79" s="649"/>
      <c r="Z79" s="649"/>
      <c r="AA79" s="649"/>
      <c r="AB79" s="649"/>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1030">
        <f t="shared" si="1"/>
        <v>41</v>
      </c>
      <c r="B80" s="662"/>
      <c r="C80" s="663"/>
      <c r="D80" s="663"/>
      <c r="E80" s="663"/>
      <c r="F80" s="663"/>
      <c r="G80" s="663"/>
      <c r="H80" s="663"/>
      <c r="I80" s="663"/>
      <c r="J80" s="663"/>
      <c r="K80" s="663"/>
      <c r="L80" s="661"/>
      <c r="M80" s="661"/>
      <c r="N80" s="661"/>
      <c r="O80" s="661"/>
      <c r="P80" s="661"/>
      <c r="Q80" s="650"/>
      <c r="R80" s="650"/>
      <c r="S80" s="650"/>
      <c r="T80" s="650"/>
      <c r="U80" s="650"/>
      <c r="V80" s="476"/>
      <c r="W80" s="649"/>
      <c r="X80" s="649"/>
      <c r="Y80" s="649"/>
      <c r="Z80" s="649"/>
      <c r="AA80" s="649"/>
      <c r="AB80" s="649"/>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1030">
        <f t="shared" si="1"/>
        <v>42</v>
      </c>
      <c r="B81" s="662"/>
      <c r="C81" s="663"/>
      <c r="D81" s="663"/>
      <c r="E81" s="663"/>
      <c r="F81" s="663"/>
      <c r="G81" s="663"/>
      <c r="H81" s="663"/>
      <c r="I81" s="663"/>
      <c r="J81" s="663"/>
      <c r="K81" s="663"/>
      <c r="L81" s="661"/>
      <c r="M81" s="661"/>
      <c r="N81" s="661"/>
      <c r="O81" s="661"/>
      <c r="P81" s="661"/>
      <c r="Q81" s="650"/>
      <c r="R81" s="650"/>
      <c r="S81" s="650"/>
      <c r="T81" s="650"/>
      <c r="U81" s="650"/>
      <c r="V81" s="476"/>
      <c r="W81" s="649"/>
      <c r="X81" s="649"/>
      <c r="Y81" s="649"/>
      <c r="Z81" s="649"/>
      <c r="AA81" s="649"/>
      <c r="AB81" s="649"/>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1030">
        <f t="shared" si="1"/>
        <v>43</v>
      </c>
      <c r="B82" s="662"/>
      <c r="C82" s="663"/>
      <c r="D82" s="663"/>
      <c r="E82" s="663"/>
      <c r="F82" s="663"/>
      <c r="G82" s="663"/>
      <c r="H82" s="663"/>
      <c r="I82" s="663"/>
      <c r="J82" s="663"/>
      <c r="K82" s="663"/>
      <c r="L82" s="661"/>
      <c r="M82" s="661"/>
      <c r="N82" s="661"/>
      <c r="O82" s="661"/>
      <c r="P82" s="661"/>
      <c r="Q82" s="650"/>
      <c r="R82" s="650"/>
      <c r="S82" s="650"/>
      <c r="T82" s="650"/>
      <c r="U82" s="650"/>
      <c r="V82" s="476"/>
      <c r="W82" s="649"/>
      <c r="X82" s="649"/>
      <c r="Y82" s="649"/>
      <c r="Z82" s="649"/>
      <c r="AA82" s="649"/>
      <c r="AB82" s="649"/>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1030">
        <f t="shared" si="1"/>
        <v>44</v>
      </c>
      <c r="B83" s="662"/>
      <c r="C83" s="663"/>
      <c r="D83" s="663"/>
      <c r="E83" s="663"/>
      <c r="F83" s="663"/>
      <c r="G83" s="663"/>
      <c r="H83" s="663"/>
      <c r="I83" s="663"/>
      <c r="J83" s="663"/>
      <c r="K83" s="663"/>
      <c r="L83" s="661"/>
      <c r="M83" s="661"/>
      <c r="N83" s="661"/>
      <c r="O83" s="661"/>
      <c r="P83" s="661"/>
      <c r="Q83" s="650"/>
      <c r="R83" s="650"/>
      <c r="S83" s="650"/>
      <c r="T83" s="650"/>
      <c r="U83" s="650"/>
      <c r="V83" s="476"/>
      <c r="W83" s="649"/>
      <c r="X83" s="649"/>
      <c r="Y83" s="649"/>
      <c r="Z83" s="649"/>
      <c r="AA83" s="649"/>
      <c r="AB83" s="649"/>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1030">
        <f t="shared" si="1"/>
        <v>45</v>
      </c>
      <c r="B84" s="662"/>
      <c r="C84" s="663"/>
      <c r="D84" s="663"/>
      <c r="E84" s="663"/>
      <c r="F84" s="663"/>
      <c r="G84" s="663"/>
      <c r="H84" s="663"/>
      <c r="I84" s="663"/>
      <c r="J84" s="663"/>
      <c r="K84" s="663"/>
      <c r="L84" s="661"/>
      <c r="M84" s="661"/>
      <c r="N84" s="661"/>
      <c r="O84" s="661"/>
      <c r="P84" s="661"/>
      <c r="Q84" s="650"/>
      <c r="R84" s="650"/>
      <c r="S84" s="650"/>
      <c r="T84" s="650"/>
      <c r="U84" s="650"/>
      <c r="V84" s="476"/>
      <c r="W84" s="649"/>
      <c r="X84" s="649"/>
      <c r="Y84" s="649"/>
      <c r="Z84" s="649"/>
      <c r="AA84" s="649"/>
      <c r="AB84" s="649"/>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1030">
        <f t="shared" si="1"/>
        <v>46</v>
      </c>
      <c r="B85" s="662"/>
      <c r="C85" s="663"/>
      <c r="D85" s="663"/>
      <c r="E85" s="663"/>
      <c r="F85" s="663"/>
      <c r="G85" s="663"/>
      <c r="H85" s="663"/>
      <c r="I85" s="663"/>
      <c r="J85" s="663"/>
      <c r="K85" s="663"/>
      <c r="L85" s="661"/>
      <c r="M85" s="661"/>
      <c r="N85" s="661"/>
      <c r="O85" s="661"/>
      <c r="P85" s="661"/>
      <c r="Q85" s="650"/>
      <c r="R85" s="650"/>
      <c r="S85" s="650"/>
      <c r="T85" s="650"/>
      <c r="U85" s="650"/>
      <c r="V85" s="476"/>
      <c r="W85" s="649"/>
      <c r="X85" s="649"/>
      <c r="Y85" s="649"/>
      <c r="Z85" s="649"/>
      <c r="AA85" s="649"/>
      <c r="AB85" s="649"/>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1030">
        <f t="shared" si="1"/>
        <v>47</v>
      </c>
      <c r="B86" s="662"/>
      <c r="C86" s="663"/>
      <c r="D86" s="663"/>
      <c r="E86" s="663"/>
      <c r="F86" s="663"/>
      <c r="G86" s="663"/>
      <c r="H86" s="663"/>
      <c r="I86" s="663"/>
      <c r="J86" s="663"/>
      <c r="K86" s="663"/>
      <c r="L86" s="661"/>
      <c r="M86" s="661"/>
      <c r="N86" s="661"/>
      <c r="O86" s="661"/>
      <c r="P86" s="661"/>
      <c r="Q86" s="650"/>
      <c r="R86" s="650"/>
      <c r="S86" s="650"/>
      <c r="T86" s="650"/>
      <c r="U86" s="650"/>
      <c r="V86" s="476"/>
      <c r="W86" s="649"/>
      <c r="X86" s="649"/>
      <c r="Y86" s="649"/>
      <c r="Z86" s="649"/>
      <c r="AA86" s="649"/>
      <c r="AB86" s="649"/>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1030">
        <f t="shared" si="1"/>
        <v>48</v>
      </c>
      <c r="B87" s="662"/>
      <c r="C87" s="663"/>
      <c r="D87" s="663"/>
      <c r="E87" s="663"/>
      <c r="F87" s="663"/>
      <c r="G87" s="663"/>
      <c r="H87" s="663"/>
      <c r="I87" s="663"/>
      <c r="J87" s="663"/>
      <c r="K87" s="663"/>
      <c r="L87" s="661"/>
      <c r="M87" s="661"/>
      <c r="N87" s="661"/>
      <c r="O87" s="661"/>
      <c r="P87" s="661"/>
      <c r="Q87" s="650"/>
      <c r="R87" s="650"/>
      <c r="S87" s="650"/>
      <c r="T87" s="650"/>
      <c r="U87" s="650"/>
      <c r="V87" s="476"/>
      <c r="W87" s="649"/>
      <c r="X87" s="649"/>
      <c r="Y87" s="649"/>
      <c r="Z87" s="649"/>
      <c r="AA87" s="649"/>
      <c r="AB87" s="649"/>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1030">
        <f t="shared" si="1"/>
        <v>49</v>
      </c>
      <c r="B88" s="662"/>
      <c r="C88" s="663"/>
      <c r="D88" s="663"/>
      <c r="E88" s="663"/>
      <c r="F88" s="663"/>
      <c r="G88" s="663"/>
      <c r="H88" s="663"/>
      <c r="I88" s="663"/>
      <c r="J88" s="663"/>
      <c r="K88" s="663"/>
      <c r="L88" s="661"/>
      <c r="M88" s="661"/>
      <c r="N88" s="661"/>
      <c r="O88" s="661"/>
      <c r="P88" s="661"/>
      <c r="Q88" s="650"/>
      <c r="R88" s="650"/>
      <c r="S88" s="650"/>
      <c r="T88" s="650"/>
      <c r="U88" s="650"/>
      <c r="V88" s="476"/>
      <c r="W88" s="649"/>
      <c r="X88" s="649"/>
      <c r="Y88" s="649"/>
      <c r="Z88" s="649"/>
      <c r="AA88" s="649"/>
      <c r="AB88" s="649"/>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1030">
        <f t="shared" si="1"/>
        <v>50</v>
      </c>
      <c r="B89" s="662"/>
      <c r="C89" s="663"/>
      <c r="D89" s="663"/>
      <c r="E89" s="663"/>
      <c r="F89" s="663"/>
      <c r="G89" s="663"/>
      <c r="H89" s="663"/>
      <c r="I89" s="663"/>
      <c r="J89" s="663"/>
      <c r="K89" s="663"/>
      <c r="L89" s="661"/>
      <c r="M89" s="661"/>
      <c r="N89" s="661"/>
      <c r="O89" s="661"/>
      <c r="P89" s="661"/>
      <c r="Q89" s="650"/>
      <c r="R89" s="650"/>
      <c r="S89" s="650"/>
      <c r="T89" s="650"/>
      <c r="U89" s="650"/>
      <c r="V89" s="476"/>
      <c r="W89" s="649"/>
      <c r="X89" s="649"/>
      <c r="Y89" s="649"/>
      <c r="Z89" s="649"/>
      <c r="AA89" s="649"/>
      <c r="AB89" s="649"/>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1030">
        <f t="shared" si="1"/>
        <v>51</v>
      </c>
      <c r="B90" s="662"/>
      <c r="C90" s="663"/>
      <c r="D90" s="663"/>
      <c r="E90" s="663"/>
      <c r="F90" s="663"/>
      <c r="G90" s="663"/>
      <c r="H90" s="663"/>
      <c r="I90" s="663"/>
      <c r="J90" s="663"/>
      <c r="K90" s="663"/>
      <c r="L90" s="661"/>
      <c r="M90" s="661"/>
      <c r="N90" s="661"/>
      <c r="O90" s="661"/>
      <c r="P90" s="661"/>
      <c r="Q90" s="650"/>
      <c r="R90" s="650"/>
      <c r="S90" s="650"/>
      <c r="T90" s="650"/>
      <c r="U90" s="650"/>
      <c r="V90" s="476"/>
      <c r="W90" s="649"/>
      <c r="X90" s="649"/>
      <c r="Y90" s="649"/>
      <c r="Z90" s="649"/>
      <c r="AA90" s="649"/>
      <c r="AB90" s="649"/>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1030">
        <f t="shared" si="1"/>
        <v>52</v>
      </c>
      <c r="B91" s="662"/>
      <c r="C91" s="663"/>
      <c r="D91" s="663"/>
      <c r="E91" s="663"/>
      <c r="F91" s="663"/>
      <c r="G91" s="663"/>
      <c r="H91" s="663"/>
      <c r="I91" s="663"/>
      <c r="J91" s="663"/>
      <c r="K91" s="663"/>
      <c r="L91" s="661"/>
      <c r="M91" s="661"/>
      <c r="N91" s="661"/>
      <c r="O91" s="661"/>
      <c r="P91" s="661"/>
      <c r="Q91" s="650"/>
      <c r="R91" s="650"/>
      <c r="S91" s="650"/>
      <c r="T91" s="650"/>
      <c r="U91" s="650"/>
      <c r="V91" s="476"/>
      <c r="W91" s="649"/>
      <c r="X91" s="649"/>
      <c r="Y91" s="649"/>
      <c r="Z91" s="649"/>
      <c r="AA91" s="649"/>
      <c r="AB91" s="649"/>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1030">
        <f t="shared" si="1"/>
        <v>53</v>
      </c>
      <c r="B92" s="662"/>
      <c r="C92" s="663"/>
      <c r="D92" s="663"/>
      <c r="E92" s="663"/>
      <c r="F92" s="663"/>
      <c r="G92" s="663"/>
      <c r="H92" s="663"/>
      <c r="I92" s="663"/>
      <c r="J92" s="663"/>
      <c r="K92" s="663"/>
      <c r="L92" s="661"/>
      <c r="M92" s="661"/>
      <c r="N92" s="661"/>
      <c r="O92" s="661"/>
      <c r="P92" s="661"/>
      <c r="Q92" s="650"/>
      <c r="R92" s="650"/>
      <c r="S92" s="650"/>
      <c r="T92" s="650"/>
      <c r="U92" s="650"/>
      <c r="V92" s="476"/>
      <c r="W92" s="649"/>
      <c r="X92" s="649"/>
      <c r="Y92" s="649"/>
      <c r="Z92" s="649"/>
      <c r="AA92" s="649"/>
      <c r="AB92" s="649"/>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1030">
        <f t="shared" si="1"/>
        <v>54</v>
      </c>
      <c r="B93" s="662"/>
      <c r="C93" s="663"/>
      <c r="D93" s="663"/>
      <c r="E93" s="663"/>
      <c r="F93" s="663"/>
      <c r="G93" s="663"/>
      <c r="H93" s="663"/>
      <c r="I93" s="663"/>
      <c r="J93" s="663"/>
      <c r="K93" s="663"/>
      <c r="L93" s="661"/>
      <c r="M93" s="661"/>
      <c r="N93" s="661"/>
      <c r="O93" s="661"/>
      <c r="P93" s="661"/>
      <c r="Q93" s="650"/>
      <c r="R93" s="650"/>
      <c r="S93" s="650"/>
      <c r="T93" s="650"/>
      <c r="U93" s="650"/>
      <c r="V93" s="476"/>
      <c r="W93" s="649"/>
      <c r="X93" s="649"/>
      <c r="Y93" s="649"/>
      <c r="Z93" s="649"/>
      <c r="AA93" s="649"/>
      <c r="AB93" s="649"/>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1030">
        <f t="shared" si="1"/>
        <v>55</v>
      </c>
      <c r="B94" s="662"/>
      <c r="C94" s="663"/>
      <c r="D94" s="663"/>
      <c r="E94" s="663"/>
      <c r="F94" s="663"/>
      <c r="G94" s="663"/>
      <c r="H94" s="663"/>
      <c r="I94" s="663"/>
      <c r="J94" s="663"/>
      <c r="K94" s="663"/>
      <c r="L94" s="661"/>
      <c r="M94" s="661"/>
      <c r="N94" s="661"/>
      <c r="O94" s="661"/>
      <c r="P94" s="661"/>
      <c r="Q94" s="650"/>
      <c r="R94" s="650"/>
      <c r="S94" s="650"/>
      <c r="T94" s="650"/>
      <c r="U94" s="650"/>
      <c r="V94" s="476"/>
      <c r="W94" s="649"/>
      <c r="X94" s="649"/>
      <c r="Y94" s="649"/>
      <c r="Z94" s="649"/>
      <c r="AA94" s="649"/>
      <c r="AB94" s="649"/>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1030">
        <f t="shared" si="1"/>
        <v>56</v>
      </c>
      <c r="B95" s="662"/>
      <c r="C95" s="663"/>
      <c r="D95" s="663"/>
      <c r="E95" s="663"/>
      <c r="F95" s="663"/>
      <c r="G95" s="663"/>
      <c r="H95" s="663"/>
      <c r="I95" s="663"/>
      <c r="J95" s="663"/>
      <c r="K95" s="663"/>
      <c r="L95" s="661"/>
      <c r="M95" s="661"/>
      <c r="N95" s="661"/>
      <c r="O95" s="661"/>
      <c r="P95" s="661"/>
      <c r="Q95" s="650"/>
      <c r="R95" s="650"/>
      <c r="S95" s="650"/>
      <c r="T95" s="650"/>
      <c r="U95" s="650"/>
      <c r="V95" s="476"/>
      <c r="W95" s="649"/>
      <c r="X95" s="649"/>
      <c r="Y95" s="649"/>
      <c r="Z95" s="649"/>
      <c r="AA95" s="649"/>
      <c r="AB95" s="649"/>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1030">
        <f t="shared" si="1"/>
        <v>57</v>
      </c>
      <c r="B96" s="662"/>
      <c r="C96" s="663"/>
      <c r="D96" s="663"/>
      <c r="E96" s="663"/>
      <c r="F96" s="663"/>
      <c r="G96" s="663"/>
      <c r="H96" s="663"/>
      <c r="I96" s="663"/>
      <c r="J96" s="663"/>
      <c r="K96" s="663"/>
      <c r="L96" s="661"/>
      <c r="M96" s="661"/>
      <c r="N96" s="661"/>
      <c r="O96" s="661"/>
      <c r="P96" s="661"/>
      <c r="Q96" s="650"/>
      <c r="R96" s="650"/>
      <c r="S96" s="650"/>
      <c r="T96" s="650"/>
      <c r="U96" s="650"/>
      <c r="V96" s="476"/>
      <c r="W96" s="649"/>
      <c r="X96" s="649"/>
      <c r="Y96" s="649"/>
      <c r="Z96" s="649"/>
      <c r="AA96" s="649"/>
      <c r="AB96" s="649"/>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1030">
        <f t="shared" si="1"/>
        <v>58</v>
      </c>
      <c r="B97" s="662"/>
      <c r="C97" s="663"/>
      <c r="D97" s="663"/>
      <c r="E97" s="663"/>
      <c r="F97" s="663"/>
      <c r="G97" s="663"/>
      <c r="H97" s="663"/>
      <c r="I97" s="663"/>
      <c r="J97" s="663"/>
      <c r="K97" s="663"/>
      <c r="L97" s="661"/>
      <c r="M97" s="661"/>
      <c r="N97" s="661"/>
      <c r="O97" s="661"/>
      <c r="P97" s="661"/>
      <c r="Q97" s="650"/>
      <c r="R97" s="650"/>
      <c r="S97" s="650"/>
      <c r="T97" s="650"/>
      <c r="U97" s="650"/>
      <c r="V97" s="476"/>
      <c r="W97" s="649"/>
      <c r="X97" s="649"/>
      <c r="Y97" s="649"/>
      <c r="Z97" s="649"/>
      <c r="AA97" s="649"/>
      <c r="AB97" s="649"/>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1030">
        <f t="shared" si="1"/>
        <v>59</v>
      </c>
      <c r="B98" s="662"/>
      <c r="C98" s="663"/>
      <c r="D98" s="663"/>
      <c r="E98" s="663"/>
      <c r="F98" s="663"/>
      <c r="G98" s="663"/>
      <c r="H98" s="663"/>
      <c r="I98" s="663"/>
      <c r="J98" s="663"/>
      <c r="K98" s="663"/>
      <c r="L98" s="661"/>
      <c r="M98" s="661"/>
      <c r="N98" s="661"/>
      <c r="O98" s="661"/>
      <c r="P98" s="661"/>
      <c r="Q98" s="650"/>
      <c r="R98" s="650"/>
      <c r="S98" s="650"/>
      <c r="T98" s="650"/>
      <c r="U98" s="650"/>
      <c r="V98" s="476"/>
      <c r="W98" s="649"/>
      <c r="X98" s="649"/>
      <c r="Y98" s="649"/>
      <c r="Z98" s="649"/>
      <c r="AA98" s="649"/>
      <c r="AB98" s="649"/>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1030">
        <f t="shared" si="1"/>
        <v>60</v>
      </c>
      <c r="B99" s="662"/>
      <c r="C99" s="663"/>
      <c r="D99" s="663"/>
      <c r="E99" s="663"/>
      <c r="F99" s="663"/>
      <c r="G99" s="663"/>
      <c r="H99" s="663"/>
      <c r="I99" s="663"/>
      <c r="J99" s="663"/>
      <c r="K99" s="663"/>
      <c r="L99" s="661"/>
      <c r="M99" s="661"/>
      <c r="N99" s="661"/>
      <c r="O99" s="661"/>
      <c r="P99" s="661"/>
      <c r="Q99" s="650"/>
      <c r="R99" s="650"/>
      <c r="S99" s="650"/>
      <c r="T99" s="650"/>
      <c r="U99" s="650"/>
      <c r="V99" s="476"/>
      <c r="W99" s="649"/>
      <c r="X99" s="649"/>
      <c r="Y99" s="649"/>
      <c r="Z99" s="649"/>
      <c r="AA99" s="649"/>
      <c r="AB99" s="649"/>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1030">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476"/>
      <c r="W100" s="649"/>
      <c r="X100" s="649"/>
      <c r="Y100" s="649"/>
      <c r="Z100" s="649"/>
      <c r="AA100" s="649"/>
      <c r="AB100" s="649"/>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1030">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476"/>
      <c r="W101" s="649"/>
      <c r="X101" s="649"/>
      <c r="Y101" s="649"/>
      <c r="Z101" s="649"/>
      <c r="AA101" s="649"/>
      <c r="AB101" s="649"/>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1030">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476"/>
      <c r="W102" s="649"/>
      <c r="X102" s="649"/>
      <c r="Y102" s="649"/>
      <c r="Z102" s="649"/>
      <c r="AA102" s="649"/>
      <c r="AB102" s="649"/>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1030">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476"/>
      <c r="W103" s="649"/>
      <c r="X103" s="649"/>
      <c r="Y103" s="649"/>
      <c r="Z103" s="649"/>
      <c r="AA103" s="649"/>
      <c r="AB103" s="649"/>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1030">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476"/>
      <c r="W104" s="649"/>
      <c r="X104" s="649"/>
      <c r="Y104" s="649"/>
      <c r="Z104" s="649"/>
      <c r="AA104" s="649"/>
      <c r="AB104" s="649"/>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1030">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476"/>
      <c r="W105" s="649"/>
      <c r="X105" s="649"/>
      <c r="Y105" s="649"/>
      <c r="Z105" s="649"/>
      <c r="AA105" s="649"/>
      <c r="AB105" s="649"/>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1030">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476"/>
      <c r="W106" s="649"/>
      <c r="X106" s="649"/>
      <c r="Y106" s="649"/>
      <c r="Z106" s="649"/>
      <c r="AA106" s="649"/>
      <c r="AB106" s="649"/>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1030">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476"/>
      <c r="W107" s="649"/>
      <c r="X107" s="649"/>
      <c r="Y107" s="649"/>
      <c r="Z107" s="649"/>
      <c r="AA107" s="649"/>
      <c r="AB107" s="649"/>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1030">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476"/>
      <c r="W108" s="649"/>
      <c r="X108" s="649"/>
      <c r="Y108" s="649"/>
      <c r="Z108" s="649"/>
      <c r="AA108" s="649"/>
      <c r="AB108" s="649"/>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1030">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476"/>
      <c r="W109" s="649"/>
      <c r="X109" s="649"/>
      <c r="Y109" s="649"/>
      <c r="Z109" s="649"/>
      <c r="AA109" s="649"/>
      <c r="AB109" s="649"/>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1030">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476"/>
      <c r="W110" s="649"/>
      <c r="X110" s="649"/>
      <c r="Y110" s="649"/>
      <c r="Z110" s="649"/>
      <c r="AA110" s="649"/>
      <c r="AB110" s="649"/>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1030">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476"/>
      <c r="W111" s="649"/>
      <c r="X111" s="649"/>
      <c r="Y111" s="649"/>
      <c r="Z111" s="649"/>
      <c r="AA111" s="649"/>
      <c r="AB111" s="649"/>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1030">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476"/>
      <c r="W112" s="649"/>
      <c r="X112" s="649"/>
      <c r="Y112" s="649"/>
      <c r="Z112" s="649"/>
      <c r="AA112" s="649"/>
      <c r="AB112" s="649"/>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1030">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476"/>
      <c r="W113" s="649"/>
      <c r="X113" s="649"/>
      <c r="Y113" s="649"/>
      <c r="Z113" s="649"/>
      <c r="AA113" s="649"/>
      <c r="AB113" s="649"/>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1030">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476"/>
      <c r="W114" s="649"/>
      <c r="X114" s="649"/>
      <c r="Y114" s="649"/>
      <c r="Z114" s="649"/>
      <c r="AA114" s="649"/>
      <c r="AB114" s="649"/>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1030">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476"/>
      <c r="W115" s="649"/>
      <c r="X115" s="649"/>
      <c r="Y115" s="649"/>
      <c r="Z115" s="649"/>
      <c r="AA115" s="649"/>
      <c r="AB115" s="649"/>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1030">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476"/>
      <c r="W116" s="649"/>
      <c r="X116" s="649"/>
      <c r="Y116" s="649"/>
      <c r="Z116" s="649"/>
      <c r="AA116" s="649"/>
      <c r="AB116" s="649"/>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1030">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476"/>
      <c r="W117" s="649"/>
      <c r="X117" s="649"/>
      <c r="Y117" s="649"/>
      <c r="Z117" s="649"/>
      <c r="AA117" s="649"/>
      <c r="AB117" s="649"/>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1030">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476"/>
      <c r="W118" s="649"/>
      <c r="X118" s="649"/>
      <c r="Y118" s="649"/>
      <c r="Z118" s="649"/>
      <c r="AA118" s="649"/>
      <c r="AB118" s="649"/>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1030">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476"/>
      <c r="W119" s="649"/>
      <c r="X119" s="649"/>
      <c r="Y119" s="649"/>
      <c r="Z119" s="649"/>
      <c r="AA119" s="649"/>
      <c r="AB119" s="649"/>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1030">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476"/>
      <c r="W120" s="649"/>
      <c r="X120" s="649"/>
      <c r="Y120" s="649"/>
      <c r="Z120" s="649"/>
      <c r="AA120" s="649"/>
      <c r="AB120" s="649"/>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1030">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476"/>
      <c r="W121" s="649"/>
      <c r="X121" s="649"/>
      <c r="Y121" s="649"/>
      <c r="Z121" s="649"/>
      <c r="AA121" s="649"/>
      <c r="AB121" s="649"/>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1030">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476"/>
      <c r="W122" s="649"/>
      <c r="X122" s="649"/>
      <c r="Y122" s="649"/>
      <c r="Z122" s="649"/>
      <c r="AA122" s="649"/>
      <c r="AB122" s="649"/>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1030">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476"/>
      <c r="W123" s="649"/>
      <c r="X123" s="649"/>
      <c r="Y123" s="649"/>
      <c r="Z123" s="649"/>
      <c r="AA123" s="649"/>
      <c r="AB123" s="649"/>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1030">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476"/>
      <c r="W124" s="649"/>
      <c r="X124" s="649"/>
      <c r="Y124" s="649"/>
      <c r="Z124" s="649"/>
      <c r="AA124" s="649"/>
      <c r="AB124" s="649"/>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1030">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476"/>
      <c r="W125" s="649"/>
      <c r="X125" s="649"/>
      <c r="Y125" s="649"/>
      <c r="Z125" s="649"/>
      <c r="AA125" s="649"/>
      <c r="AB125" s="649"/>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1030">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476"/>
      <c r="W126" s="649"/>
      <c r="X126" s="649"/>
      <c r="Y126" s="649"/>
      <c r="Z126" s="649"/>
      <c r="AA126" s="649"/>
      <c r="AB126" s="649"/>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1030">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476"/>
      <c r="W127" s="649"/>
      <c r="X127" s="649"/>
      <c r="Y127" s="649"/>
      <c r="Z127" s="649"/>
      <c r="AA127" s="649"/>
      <c r="AB127" s="649"/>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1030">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476"/>
      <c r="W128" s="649"/>
      <c r="X128" s="649"/>
      <c r="Y128" s="649"/>
      <c r="Z128" s="649"/>
      <c r="AA128" s="649"/>
      <c r="AB128" s="649"/>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1030">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476"/>
      <c r="W129" s="649"/>
      <c r="X129" s="649"/>
      <c r="Y129" s="649"/>
      <c r="Z129" s="649"/>
      <c r="AA129" s="649"/>
      <c r="AB129" s="649"/>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1030">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476"/>
      <c r="W130" s="649"/>
      <c r="X130" s="649"/>
      <c r="Y130" s="649"/>
      <c r="Z130" s="649"/>
      <c r="AA130" s="649"/>
      <c r="AB130" s="649"/>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1030">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476"/>
      <c r="W131" s="649"/>
      <c r="X131" s="649"/>
      <c r="Y131" s="649"/>
      <c r="Z131" s="649"/>
      <c r="AA131" s="649"/>
      <c r="AB131" s="649"/>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1030">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476"/>
      <c r="W132" s="649"/>
      <c r="X132" s="649"/>
      <c r="Y132" s="649"/>
      <c r="Z132" s="649"/>
      <c r="AA132" s="649"/>
      <c r="AB132" s="649"/>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1030">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476"/>
      <c r="W133" s="649"/>
      <c r="X133" s="649"/>
      <c r="Y133" s="649"/>
      <c r="Z133" s="649"/>
      <c r="AA133" s="649"/>
      <c r="AB133" s="649"/>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1030">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476"/>
      <c r="W134" s="649"/>
      <c r="X134" s="649"/>
      <c r="Y134" s="649"/>
      <c r="Z134" s="649"/>
      <c r="AA134" s="649"/>
      <c r="AB134" s="649"/>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1030">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476"/>
      <c r="W135" s="649"/>
      <c r="X135" s="649"/>
      <c r="Y135" s="649"/>
      <c r="Z135" s="649"/>
      <c r="AA135" s="649"/>
      <c r="AB135" s="649"/>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1030">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476"/>
      <c r="W136" s="649"/>
      <c r="X136" s="649"/>
      <c r="Y136" s="649"/>
      <c r="Z136" s="649"/>
      <c r="AA136" s="649"/>
      <c r="AB136" s="649"/>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1030">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476"/>
      <c r="W137" s="649"/>
      <c r="X137" s="649"/>
      <c r="Y137" s="649"/>
      <c r="Z137" s="649"/>
      <c r="AA137" s="649"/>
      <c r="AB137" s="649"/>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1030">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476"/>
      <c r="W138" s="649"/>
      <c r="X138" s="649"/>
      <c r="Y138" s="649"/>
      <c r="Z138" s="649"/>
      <c r="AA138" s="649"/>
      <c r="AB138" s="649"/>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1030">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476"/>
      <c r="W139" s="649"/>
      <c r="X139" s="649"/>
      <c r="Y139" s="649"/>
      <c r="Z139" s="649"/>
      <c r="AA139" s="649"/>
      <c r="AB139" s="649"/>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
      </c>
      <c r="M12" s="898"/>
      <c r="N12" s="898"/>
      <c r="O12" s="898"/>
      <c r="P12" s="898"/>
      <c r="Q12" s="898"/>
      <c r="R12" s="898"/>
      <c r="S12" s="898"/>
      <c r="T12" s="898"/>
      <c r="U12" s="898"/>
      <c r="V12" s="910" t="s">
        <v>26</v>
      </c>
      <c r="W12" s="910"/>
      <c r="X12" s="910"/>
      <c r="Y12" s="910"/>
      <c r="Z12" s="898" t="str">
        <f>IF(基本情報入力シート!L26="","",基本情報入力シート!L26)</f>
        <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0</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c r="R17" s="897"/>
      <c r="S17" s="897"/>
      <c r="T17" s="897"/>
      <c r="U17" s="897"/>
      <c r="V17" s="89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0</v>
      </c>
      <c r="U25" s="880"/>
      <c r="V25" s="880"/>
      <c r="W25" s="880"/>
      <c r="X25" s="880"/>
      <c r="Y25" s="880"/>
      <c r="Z25" s="273" t="s">
        <v>61</v>
      </c>
      <c r="AA25" s="274" t="s">
        <v>64</v>
      </c>
      <c r="AB25" s="881" t="str">
        <f>IF(H6="", "", IFERROR(IF(T26&gt;=T25,"○","×"),""))</f>
        <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3" t="s">
        <v>77</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0</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3"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0</v>
      </c>
      <c r="BB36" s="875"/>
      <c r="BC36" s="875"/>
      <c r="BD36" s="875"/>
      <c r="BE36" s="875">
        <f>COUNTIF('別紙様式2-3（個票（６月以降））'!N:N,"*処遇改善加算Ⅰ*")+COUNTIF('別紙様式2-3（個票（６月以降））'!N:N,"*処遇改善加算Ⅱ*")+COUNTIF('別紙様式2-3（個票（６月以降））'!N:N,"処遇改善加算Ⅲ")</f>
        <v>0</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0</v>
      </c>
      <c r="BB40" s="874"/>
      <c r="BC40" s="874"/>
      <c r="BD40" s="874"/>
      <c r="BE40" s="875">
        <f>COUNTIF('別紙様式2-3（個票（６月以降））'!N:N,"*処遇改善加算Ⅰ*")+COUNTIF('別紙様式2-3（個票（６月以降））'!N:N,"*処遇改善加算Ⅱ*")</f>
        <v>0</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2">
        <f>COUNTIF('別紙様式2-2（個票（４、５月））'!N:N,"処遇改善加算Ⅰ")</f>
        <v>0</v>
      </c>
      <c r="BB51" s="912"/>
      <c r="BC51" s="912"/>
      <c r="BD51" s="912"/>
      <c r="BE51" s="912">
        <f>COUNTIF('別紙様式2-3（個票（６月以降））'!N:N,"*処遇改善加算Ⅰ*")</f>
        <v>0</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4" t="s">
        <v>115</v>
      </c>
      <c r="C65" s="665"/>
      <c r="D65" s="665"/>
      <c r="E65" s="825"/>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7"/>
      <c r="AZ65" s="12"/>
      <c r="BA65" s="829">
        <f>COUNTIF(E65:F68, "✓")+COUNTIF(E65:F68, "誓約")</f>
        <v>0</v>
      </c>
      <c r="BB65" s="424" t="str">
        <f>IF(AI58="該当",1,IF(AI61="該当",2,""))</f>
        <v/>
      </c>
    </row>
    <row r="66" spans="1:54" ht="15" customHeight="1" thickBot="1">
      <c r="A66" s="15"/>
      <c r="B66" s="666"/>
      <c r="C66" s="667"/>
      <c r="D66" s="667"/>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6"/>
      <c r="C67" s="667"/>
      <c r="D67" s="667"/>
      <c r="E67" s="827"/>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4" t="s">
        <v>120</v>
      </c>
      <c r="C69" s="665"/>
      <c r="D69" s="665"/>
      <c r="E69" s="825"/>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7"/>
      <c r="AZ69" s="12"/>
      <c r="BA69" s="829">
        <f>COUNTIF(E69:F72, "✓")+COUNTIF(E69:F72, "誓約")</f>
        <v>0</v>
      </c>
    </row>
    <row r="70" spans="1:54" ht="15" customHeight="1" thickBot="1">
      <c r="A70" s="15"/>
      <c r="B70" s="666"/>
      <c r="C70" s="667"/>
      <c r="D70" s="667"/>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6"/>
      <c r="C71" s="667"/>
      <c r="D71" s="667"/>
      <c r="E71" s="845"/>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4" t="s">
        <v>125</v>
      </c>
      <c r="C73" s="665"/>
      <c r="D73" s="665"/>
      <c r="E73" s="825"/>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7"/>
      <c r="AZ73" s="12"/>
      <c r="BA73" s="829">
        <f>COUNTIF(E73:F76, "✓")+COUNTIF(E73:F76, "誓約")</f>
        <v>0</v>
      </c>
    </row>
    <row r="74" spans="1:54" ht="28.15" customHeight="1" thickBot="1">
      <c r="A74" s="15"/>
      <c r="B74" s="666"/>
      <c r="C74" s="667"/>
      <c r="D74" s="667"/>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6"/>
      <c r="C75" s="667"/>
      <c r="D75" s="667"/>
      <c r="E75" s="827"/>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4" t="s">
        <v>130</v>
      </c>
      <c r="C77" s="665"/>
      <c r="D77" s="665"/>
      <c r="E77" s="825"/>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7"/>
      <c r="AZ77" s="12"/>
      <c r="BA77" s="829">
        <f>COUNTIF(E77:F80, "✓")+COUNTIF(E77:F80, "誓約")</f>
        <v>0</v>
      </c>
    </row>
    <row r="78" spans="1:54" ht="32.450000000000003" customHeight="1" thickBot="1">
      <c r="A78" s="15"/>
      <c r="B78" s="666"/>
      <c r="C78" s="667"/>
      <c r="D78" s="667"/>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6"/>
      <c r="C79" s="667"/>
      <c r="D79" s="667"/>
      <c r="E79" s="827"/>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4" t="s">
        <v>135</v>
      </c>
      <c r="C81" s="665"/>
      <c r="D81" s="840"/>
      <c r="E81" s="825"/>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0</v>
      </c>
    </row>
    <row r="82" spans="1:53" ht="15" customHeight="1" thickBot="1">
      <c r="A82" s="15"/>
      <c r="B82" s="666"/>
      <c r="C82" s="667"/>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6"/>
      <c r="C83" s="667"/>
      <c r="D83" s="841"/>
      <c r="E83" s="827"/>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6"/>
      <c r="C84" s="667"/>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6"/>
      <c r="C85" s="667"/>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6"/>
      <c r="C86" s="667"/>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6"/>
      <c r="C87" s="667"/>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6"/>
      <c r="C88" s="667"/>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4" t="s">
        <v>145</v>
      </c>
      <c r="C90" s="665"/>
      <c r="D90" s="665"/>
      <c r="E90" s="825"/>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7"/>
      <c r="AZ90" s="12"/>
      <c r="BA90" s="829">
        <f>COUNTIF(E90:F93, "✓")+COUNTIF(E90:F93, "誓約")</f>
        <v>0</v>
      </c>
    </row>
    <row r="91" spans="1:53" ht="15" customHeight="1" thickBot="1">
      <c r="A91" s="15"/>
      <c r="B91" s="666"/>
      <c r="C91" s="667"/>
      <c r="D91" s="667"/>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6"/>
      <c r="C92" s="667"/>
      <c r="D92" s="667"/>
      <c r="E92" s="827"/>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
      </c>
      <c r="AL96" s="15"/>
      <c r="AY96" s="96"/>
    </row>
    <row r="97" spans="1:56" s="96" customFormat="1" ht="29.25" customHeight="1">
      <c r="A97" s="334"/>
      <c r="B97" s="807" t="s">
        <v>152</v>
      </c>
      <c r="C97" s="808"/>
      <c r="D97" s="808"/>
      <c r="E97" s="809" t="b">
        <v>0</v>
      </c>
      <c r="F97" s="398"/>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3"/>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c r="F122" s="790"/>
      <c r="G122" s="370" t="s">
        <v>181</v>
      </c>
      <c r="H122" s="789"/>
      <c r="I122" s="790"/>
      <c r="J122" s="370" t="s">
        <v>182</v>
      </c>
      <c r="K122" s="789"/>
      <c r="L122" s="790"/>
      <c r="M122" s="370" t="s">
        <v>183</v>
      </c>
      <c r="N122" s="352"/>
      <c r="O122" s="791" t="s">
        <v>53</v>
      </c>
      <c r="P122" s="791"/>
      <c r="Q122" s="791"/>
      <c r="R122" s="792" t="str">
        <f>IF(H6="","",H6)</f>
        <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
      </c>
      <c r="U123" s="766"/>
      <c r="V123" s="766"/>
      <c r="W123" s="766"/>
      <c r="X123" s="766"/>
      <c r="Y123" s="767" t="s">
        <v>21</v>
      </c>
      <c r="Z123" s="767"/>
      <c r="AA123" s="766" t="str">
        <f>IF(基本情報入力シート!L21="", "", 基本情報入力シート!L21)</f>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8" t="s">
        <v>219</v>
      </c>
      <c r="B5" s="949"/>
      <c r="C5" s="949"/>
      <c r="D5" s="949"/>
      <c r="E5" s="949"/>
      <c r="F5" s="949"/>
      <c r="G5" s="949"/>
      <c r="H5" s="949"/>
      <c r="I5" s="949"/>
      <c r="J5" s="949"/>
      <c r="K5" s="950"/>
      <c r="L5" s="928">
        <f>IFERROR(SUM(AB:AB),"")</f>
        <v>0</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5" t="s">
        <v>221</v>
      </c>
      <c r="C6" s="926"/>
      <c r="D6" s="926"/>
      <c r="E6" s="926"/>
      <c r="F6" s="926"/>
      <c r="G6" s="926"/>
      <c r="H6" s="926"/>
      <c r="I6" s="926"/>
      <c r="J6" s="926"/>
      <c r="K6" s="927"/>
      <c r="L6" s="928">
        <f>IFERROR(SUM(AC:AC),"")</f>
        <v>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2"/>
      <c r="AL6" s="522"/>
      <c r="AM6" s="522"/>
      <c r="AN6" s="522"/>
      <c r="AO6" s="522"/>
      <c r="AP6" s="523"/>
      <c r="AQ6" s="515"/>
      <c r="AR6" s="522"/>
      <c r="AS6" s="515"/>
      <c r="AT6" s="515"/>
      <c r="AU6" s="524"/>
      <c r="AV6" s="524"/>
      <c r="AW6" s="524"/>
      <c r="AX6" s="924"/>
      <c r="AY6" s="924"/>
      <c r="AZ6" s="924"/>
      <c r="BA6" s="924"/>
      <c r="BB6" s="924"/>
      <c r="BC6" s="924"/>
      <c r="BD6" s="924"/>
      <c r="BE6" s="924"/>
      <c r="BF6" s="924"/>
      <c r="BG6" s="924"/>
      <c r="BH6" s="924"/>
      <c r="BI6" s="924"/>
      <c r="BJ6" s="525"/>
      <c r="BK6" s="924"/>
      <c r="BL6" s="924"/>
      <c r="BM6" s="924"/>
      <c r="BN6" s="924"/>
      <c r="BO6" s="924"/>
    </row>
    <row r="7" spans="1:68" s="517"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1"/>
      <c r="AR8" s="921"/>
      <c r="AS8" s="921"/>
      <c r="AT8" s="921"/>
      <c r="AU8" s="921"/>
      <c r="AV8" s="921"/>
      <c r="AW8" s="921"/>
      <c r="AX8" s="921"/>
      <c r="AY8" s="526"/>
      <c r="AZ8" s="921"/>
      <c r="BA8" s="921"/>
      <c r="BB8" s="921"/>
      <c r="BC8" s="921"/>
      <c r="BD8" s="921"/>
      <c r="BE8" s="921"/>
      <c r="BF8" s="526"/>
      <c r="BG8" s="921"/>
      <c r="BH8" s="921"/>
      <c r="BI8" s="921"/>
      <c r="BJ8" s="921"/>
      <c r="BK8" s="921"/>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
      </c>
      <c r="AD9" s="923"/>
      <c r="AE9" s="441" t="str">
        <f>IF(D3="", "", IFERROR(IF(COUNTIF(AQ:AQ,"未入力")=0,"○","×"),""))</f>
        <v/>
      </c>
      <c r="AF9" s="441" t="str">
        <f>IF(D3="", "", IFERROR(IF(COUNTIF(AS:AS,"未入力")=0,"○","×"),""))</f>
        <v/>
      </c>
      <c r="AG9" s="922" t="str">
        <f>IF(D3="", "", IFERROR(IF(COUNTIF(AW:AW,"未入力")=0,"○","×"),""))</f>
        <v/>
      </c>
      <c r="AH9" s="923"/>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S4" s="518"/>
      <c r="BO4" s="516"/>
      <c r="BP4" s="517"/>
      <c r="BQ4" s="517"/>
      <c r="BR4" s="517"/>
      <c r="BS4" s="517"/>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0" t="s">
        <v>219</v>
      </c>
      <c r="B6" s="991"/>
      <c r="C6" s="991"/>
      <c r="D6" s="991"/>
      <c r="E6" s="991"/>
      <c r="F6" s="991"/>
      <c r="G6" s="991"/>
      <c r="H6" s="991"/>
      <c r="I6" s="991"/>
      <c r="J6" s="992"/>
      <c r="K6" s="471">
        <f>IFERROR(SUM($AB:$AB),"")</f>
        <v>0</v>
      </c>
      <c r="L6" s="989">
        <f>IFERROR(SUMIF($AN$12:$AN$111,"加算対象",$AB12:$AB111),"")</f>
        <v>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0</v>
      </c>
      <c r="AK6" s="522"/>
      <c r="AL6" s="522"/>
      <c r="AM6" s="522"/>
      <c r="AN6" s="522"/>
      <c r="AO6" s="522"/>
      <c r="AP6" s="523"/>
      <c r="AQ6" s="523"/>
      <c r="AS6" s="522"/>
      <c r="AV6" s="524"/>
      <c r="AW6" s="524"/>
      <c r="AX6" s="524"/>
      <c r="AY6" s="924"/>
      <c r="AZ6" s="924"/>
      <c r="BA6" s="924"/>
      <c r="BB6" s="924"/>
      <c r="BC6" s="924"/>
      <c r="BD6" s="924"/>
      <c r="BE6" s="924"/>
      <c r="BF6" s="924"/>
      <c r="BG6" s="924"/>
      <c r="BH6" s="924"/>
      <c r="BI6" s="924"/>
      <c r="BJ6" s="924"/>
      <c r="BK6" s="924"/>
      <c r="BL6" s="924"/>
      <c r="BM6" s="924"/>
      <c r="BN6" s="525"/>
      <c r="BO6" s="924"/>
      <c r="BP6" s="924"/>
      <c r="BQ6" s="924"/>
      <c r="BR6" s="924"/>
      <c r="BS6" s="924"/>
    </row>
    <row r="7" spans="1:72" ht="35.25" customHeight="1" thickBot="1">
      <c r="A7" s="473"/>
      <c r="B7" s="993" t="s">
        <v>221</v>
      </c>
      <c r="C7" s="994"/>
      <c r="D7" s="994"/>
      <c r="E7" s="994"/>
      <c r="F7" s="994"/>
      <c r="G7" s="994"/>
      <c r="H7" s="994"/>
      <c r="I7" s="994"/>
      <c r="J7" s="995"/>
      <c r="K7" s="471">
        <f>IFERROR(SUM($AC:$AC),"")</f>
        <v>0</v>
      </c>
      <c r="L7" s="989">
        <f>IFERROR(SUMIF($AN$12:$AN$111,"加算対象",$AC12:$AC111),"")</f>
        <v>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1"/>
      <c r="AS8" s="921"/>
      <c r="AT8" s="921"/>
      <c r="AU8" s="921"/>
      <c r="AV8" s="921"/>
      <c r="AW8" s="921"/>
      <c r="AX8" s="921"/>
      <c r="AY8" s="921"/>
      <c r="AZ8" s="526"/>
      <c r="BA8" s="921"/>
      <c r="BB8" s="921"/>
      <c r="BC8" s="921"/>
      <c r="BD8" s="921"/>
      <c r="BE8" s="921"/>
      <c r="BF8" s="921"/>
      <c r="BG8" s="921"/>
      <c r="BH8" s="921"/>
      <c r="BI8" s="921"/>
      <c r="BJ8" s="526"/>
      <c r="BK8" s="921"/>
      <c r="BL8" s="921"/>
      <c r="BM8" s="921"/>
      <c r="BN8" s="921"/>
      <c r="BO8" s="921"/>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2" t="str">
        <f>IF(D3="", "", IFERROR(IF(COUNTIF(AP12:AP111,"未入力")=0,"○","×"),""))</f>
        <v/>
      </c>
      <c r="AD9" s="923"/>
      <c r="AE9" s="441" t="str">
        <f>IF(D3="", "", IFERROR(IF(COUNTIF(AR:AR,"未入力")=0,"○","×"),""))</f>
        <v/>
      </c>
      <c r="AF9" s="441" t="str">
        <f>IF(D3="", "", IFERROR(IF(COUNTIF(AT:AT,"未入力")=0,"○","×"),""))</f>
        <v/>
      </c>
      <c r="AG9" s="922" t="str">
        <f>IF(D3="", "", IFERROR(IF(COUNTIF(AX:AX,"未入力")=0,"○","×"),""))</f>
        <v/>
      </c>
      <c r="AH9" s="923"/>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2" t="s">
        <v>291</v>
      </c>
      <c r="C3" s="1012"/>
      <c r="D3" s="1012"/>
      <c r="E3" s="1012"/>
      <c r="F3" s="1012"/>
      <c r="G3" s="1012"/>
      <c r="H3" s="1012"/>
      <c r="I3" s="1012"/>
      <c r="J3" s="557"/>
    </row>
    <row r="4" spans="1:10" s="560" customFormat="1" ht="25.15" customHeight="1">
      <c r="A4" s="557"/>
      <c r="B4" s="1009" t="s">
        <v>292</v>
      </c>
      <c r="C4" s="1010"/>
      <c r="D4" s="1010"/>
      <c r="E4" s="1010"/>
      <c r="F4" s="1010"/>
      <c r="G4" s="1010"/>
      <c r="H4" s="1010"/>
      <c r="I4" s="1011"/>
      <c r="J4" s="557"/>
    </row>
    <row r="5" spans="1:10" s="560" customFormat="1" ht="25.15" customHeight="1">
      <c r="A5" s="557"/>
      <c r="B5" s="562" t="s">
        <v>293</v>
      </c>
      <c r="C5" s="1009" t="s">
        <v>294</v>
      </c>
      <c r="D5" s="1010"/>
      <c r="E5" s="1010"/>
      <c r="F5" s="1010"/>
      <c r="G5" s="1010"/>
      <c r="H5" s="1010"/>
      <c r="I5" s="1011"/>
      <c r="J5" s="557"/>
    </row>
    <row r="6" spans="1:10" s="560" customFormat="1" ht="25.15" customHeight="1">
      <c r="A6" s="557"/>
      <c r="B6" s="562" t="s">
        <v>295</v>
      </c>
      <c r="C6" s="1009" t="s">
        <v>296</v>
      </c>
      <c r="D6" s="1010"/>
      <c r="E6" s="1010"/>
      <c r="F6" s="1010"/>
      <c r="G6" s="1010"/>
      <c r="H6" s="1010"/>
      <c r="I6" s="1011"/>
      <c r="J6" s="557"/>
    </row>
    <row r="7" spans="1:10" s="560" customFormat="1" ht="25.15" customHeight="1">
      <c r="A7" s="557"/>
      <c r="B7" s="562" t="s">
        <v>297</v>
      </c>
      <c r="C7" s="1009" t="s">
        <v>298</v>
      </c>
      <c r="D7" s="1010"/>
      <c r="E7" s="1010"/>
      <c r="F7" s="1010"/>
      <c r="G7" s="1010"/>
      <c r="H7" s="1010"/>
      <c r="I7" s="1011"/>
      <c r="J7" s="557"/>
    </row>
    <row r="8" spans="1:10" s="560" customFormat="1" ht="25.15" customHeight="1">
      <c r="A8" s="557"/>
      <c r="B8" s="563"/>
      <c r="C8" s="557"/>
      <c r="D8" s="564"/>
      <c r="E8" s="564"/>
      <c r="F8" s="564"/>
      <c r="G8" s="564"/>
      <c r="H8" s="564"/>
      <c r="I8" s="564"/>
      <c r="J8" s="557"/>
    </row>
    <row r="9" spans="1:10" s="560" customFormat="1" ht="36" customHeight="1">
      <c r="A9" s="557"/>
      <c r="B9" s="1012" t="s">
        <v>299</v>
      </c>
      <c r="C9" s="1012"/>
      <c r="D9" s="1012"/>
      <c r="E9" s="1012"/>
      <c r="F9" s="1012"/>
      <c r="G9" s="1012"/>
      <c r="H9" s="1012"/>
      <c r="I9" s="1012"/>
      <c r="J9" s="557"/>
    </row>
    <row r="10" spans="1:10" s="560" customFormat="1" ht="25.15" customHeight="1">
      <c r="A10" s="557"/>
      <c r="B10" s="1009" t="s">
        <v>300</v>
      </c>
      <c r="C10" s="1010"/>
      <c r="D10" s="1010"/>
      <c r="E10" s="1010"/>
      <c r="F10" s="1010"/>
      <c r="G10" s="1010"/>
      <c r="H10" s="1010"/>
      <c r="I10" s="1011"/>
      <c r="J10" s="557"/>
    </row>
    <row r="11" spans="1:10" s="560" customFormat="1" ht="56.45" customHeight="1">
      <c r="A11" s="557"/>
      <c r="B11" s="1013" t="s">
        <v>301</v>
      </c>
      <c r="C11" s="1006" t="s">
        <v>302</v>
      </c>
      <c r="D11" s="1007"/>
      <c r="E11" s="1007"/>
      <c r="F11" s="1007"/>
      <c r="G11" s="1007"/>
      <c r="H11" s="1007"/>
      <c r="I11" s="1008"/>
      <c r="J11" s="557"/>
    </row>
    <row r="12" spans="1:10" s="560" customFormat="1" ht="54.6" customHeight="1">
      <c r="A12" s="557"/>
      <c r="B12" s="1013"/>
      <c r="C12" s="1014" t="s">
        <v>303</v>
      </c>
      <c r="D12" s="562" t="s">
        <v>304</v>
      </c>
      <c r="E12" s="1006" t="s">
        <v>305</v>
      </c>
      <c r="F12" s="1007"/>
      <c r="G12" s="1007"/>
      <c r="H12" s="1007"/>
      <c r="I12" s="1008"/>
      <c r="J12" s="565"/>
    </row>
    <row r="13" spans="1:10" s="560" customFormat="1" ht="32.450000000000003" customHeight="1">
      <c r="A13" s="557"/>
      <c r="B13" s="1013"/>
      <c r="C13" s="1015"/>
      <c r="D13" s="562" t="s">
        <v>306</v>
      </c>
      <c r="E13" s="1006" t="s">
        <v>307</v>
      </c>
      <c r="F13" s="1007"/>
      <c r="G13" s="1007"/>
      <c r="H13" s="1007"/>
      <c r="I13" s="1008"/>
      <c r="J13" s="565"/>
    </row>
    <row r="14" spans="1:10" s="560" customFormat="1" ht="25.15" customHeight="1">
      <c r="A14" s="557"/>
      <c r="B14" s="562" t="s">
        <v>308</v>
      </c>
      <c r="C14" s="1009" t="s">
        <v>309</v>
      </c>
      <c r="D14" s="1010"/>
      <c r="E14" s="1010"/>
      <c r="F14" s="1010"/>
      <c r="G14" s="1010"/>
      <c r="H14" s="1010"/>
      <c r="I14" s="1011"/>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2" t="s">
        <v>312</v>
      </c>
      <c r="B20" s="1003"/>
      <c r="C20" s="576" t="s">
        <v>313</v>
      </c>
      <c r="D20" s="577" t="s">
        <v>314</v>
      </c>
      <c r="E20" s="577" t="s">
        <v>315</v>
      </c>
      <c r="F20" s="577" t="s">
        <v>316</v>
      </c>
      <c r="G20" s="573"/>
      <c r="H20" s="573"/>
      <c r="I20" s="573"/>
    </row>
    <row r="21" spans="1:10" ht="96">
      <c r="A21" s="1004" t="s">
        <v>317</v>
      </c>
      <c r="B21" s="1003"/>
      <c r="C21" s="578" t="s">
        <v>318</v>
      </c>
      <c r="D21" s="578" t="s">
        <v>319</v>
      </c>
      <c r="E21" s="578" t="s">
        <v>320</v>
      </c>
      <c r="F21" s="578" t="s">
        <v>321</v>
      </c>
      <c r="G21" s="573"/>
      <c r="H21" s="573"/>
      <c r="I21" s="573"/>
    </row>
    <row r="22" spans="1:10" ht="85.5">
      <c r="A22" s="1004" t="s">
        <v>322</v>
      </c>
      <c r="B22" s="1003"/>
      <c r="C22" s="578" t="s">
        <v>323</v>
      </c>
      <c r="D22" s="578" t="s">
        <v>324</v>
      </c>
      <c r="E22" s="578" t="s">
        <v>325</v>
      </c>
      <c r="F22" s="579" t="s">
        <v>326</v>
      </c>
      <c r="G22" s="572"/>
      <c r="H22" s="572"/>
      <c r="I22" s="572"/>
    </row>
    <row r="23" spans="1:10" ht="85.5">
      <c r="A23" s="1004" t="s">
        <v>327</v>
      </c>
      <c r="B23" s="1003"/>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5" t="s">
        <v>332</v>
      </c>
      <c r="B25" s="1005"/>
      <c r="C25" s="1005"/>
      <c r="D25" s="1005"/>
      <c r="E25" s="1005"/>
      <c r="F25" s="1005"/>
      <c r="G25" s="1005"/>
      <c r="H25" s="1005"/>
      <c r="I25" s="1005"/>
    </row>
    <row r="26" spans="1:10" ht="24">
      <c r="A26" s="580" t="s">
        <v>333</v>
      </c>
      <c r="B26" s="580"/>
      <c r="C26" s="580"/>
      <c r="D26" s="580"/>
      <c r="E26" s="580"/>
      <c r="F26" s="580"/>
      <c r="G26" s="580"/>
      <c r="H26" s="580"/>
      <c r="I26" s="580"/>
    </row>
    <row r="27" spans="1:10" ht="24">
      <c r="A27" s="999" t="s">
        <v>334</v>
      </c>
      <c r="B27" s="1000"/>
      <c r="C27" s="1000"/>
      <c r="D27" s="1000"/>
      <c r="E27" s="1000"/>
      <c r="F27" s="1000"/>
      <c r="G27" s="1000"/>
      <c r="H27" s="1000"/>
      <c r="I27" s="1001"/>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8" t="s">
        <v>367</v>
      </c>
      <c r="D3" s="619" t="s">
        <v>368</v>
      </c>
      <c r="E3" s="619" t="s">
        <v>369</v>
      </c>
      <c r="F3" s="619" t="s">
        <v>370</v>
      </c>
      <c r="G3" s="618" t="s">
        <v>371</v>
      </c>
      <c r="H3" s="618" t="s">
        <v>372</v>
      </c>
      <c r="I3" s="619" t="s">
        <v>373</v>
      </c>
      <c r="J3" s="619" t="s">
        <v>374</v>
      </c>
      <c r="K3" s="619" t="s">
        <v>375</v>
      </c>
      <c r="L3" s="619" t="s">
        <v>376</v>
      </c>
      <c r="M3" s="620" t="s">
        <v>377</v>
      </c>
      <c r="N3" s="1025"/>
      <c r="O3" s="1027"/>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2026-03-24T08:50:23Z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