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7425"/>
  <workbookPr/>
  <xr:revisionPtr xr6:coauthVersionLast="47" xr6:coauthVersionMax="47" documentId="13_ncr:1_{143095AD-B5DA-4E30-A805-04192EBCEDEF}" revIDLastSave="0" xr10:uidLastSave="{00000000-0000-0000-0000-000000000000}"/>
  <bookViews>
    <workbookView tabRatio="665" xr2:uid="{00000000-000D-0000-FFFF-FFFF00000000}" windowHeight="12576" windowWidth="23256" xWindow="-108" yWindow="-108"/>
  </bookViews>
  <sheets>
    <sheet r:id="rId1" name="2-2 図書利用状況" sheetId="14"/>
  </sheets>
  <definedNames>
    <definedName hidden="1" localSheetId="0" name="_xlnm._FilterDatabase">'2-2 図書利用状況'!$A$2:$K$104</definedName>
    <definedName localSheetId="0" name="_xlnm.Print_Area">'2-2 図書利用状況'!$A$1:$L$173</definedName>
    <definedName localSheetId="0" name="_xlnm.Print_Titles">'2-2 図書利用状況'!$1:$2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2" i="14" l="1"/>
  <c r="J172" i="14"/>
  <c r="I172" i="14"/>
  <c r="G172" i="14"/>
  <c r="F172" i="14"/>
  <c r="E172" i="14"/>
  <c r="D172" i="14"/>
  <c r="J162" i="14"/>
  <c r="I162" i="14"/>
  <c r="H162" i="14"/>
  <c r="G162" i="14"/>
  <c r="F162" i="14"/>
  <c r="E162" i="14"/>
  <c r="D162" i="14"/>
  <c r="J152" i="14"/>
  <c r="I152" i="14"/>
  <c r="H152" i="14"/>
  <c r="G152" i="14"/>
  <c r="F152" i="14"/>
  <c r="E152" i="14"/>
  <c r="D152" i="14"/>
  <c r="H142" i="14" l="1"/>
  <c r="J132" i="14" l="1"/>
  <c r="I132" i="14"/>
  <c r="H132" i="14"/>
  <c r="G132" i="14"/>
  <c r="F132" i="14"/>
  <c r="E132" i="14"/>
  <c r="D132" i="14"/>
  <c r="G125" i="14" l="1"/>
  <c r="H125" i="14"/>
  <c r="I125" i="14"/>
  <c r="J125" i="14"/>
  <c r="E125" i="14"/>
  <c r="F125" i="14"/>
  <c r="D125" i="14"/>
  <c r="F118" i="14" l="1"/>
  <c r="E118" i="14"/>
  <c r="D118" i="14"/>
  <c r="G118" i="14" l="1"/>
  <c r="H118" i="14"/>
  <c r="I118" i="14"/>
  <c r="J118" i="14"/>
  <c r="D111" i="14" l="1"/>
  <c r="E111" i="14"/>
  <c r="F111" i="14"/>
  <c r="G111" i="14"/>
  <c r="H111" i="14"/>
  <c r="I111" i="14"/>
  <c r="J111" i="14"/>
  <c r="H104" i="14" l="1"/>
  <c r="G104" i="14"/>
  <c r="D55" i="14" l="1"/>
  <c r="D48" i="14"/>
  <c r="H27" i="14"/>
  <c r="I27" i="14"/>
  <c r="E27" i="14"/>
  <c r="F27" i="14"/>
  <c r="G27" i="14"/>
  <c r="J27" i="14"/>
  <c r="D27" i="14"/>
  <c r="J17" i="14"/>
  <c r="J22" i="14"/>
  <c r="E22" i="14"/>
  <c r="F22" i="14"/>
  <c r="G22" i="14"/>
  <c r="H22" i="14"/>
  <c r="I22" i="14"/>
  <c r="D22" i="14"/>
  <c r="J12" i="14"/>
  <c r="I12" i="14"/>
  <c r="G12" i="14"/>
  <c r="E12" i="14"/>
  <c r="F12" i="14"/>
  <c r="D12" i="14"/>
  <c r="G7" i="14"/>
  <c r="D7" i="14"/>
  <c r="I104" i="14" l="1"/>
  <c r="J104" i="14"/>
  <c r="E104" i="14"/>
  <c r="L7" i="14"/>
  <c r="J7" i="14"/>
  <c r="I7" i="14"/>
  <c r="H7" i="14"/>
  <c r="L12" i="14"/>
  <c r="H12" i="14"/>
  <c r="L17" i="14"/>
  <c r="I17" i="14"/>
  <c r="H17" i="14"/>
  <c r="G17" i="14"/>
  <c r="F17" i="14"/>
  <c r="E17" i="14"/>
  <c r="D17" i="14"/>
  <c r="J34" i="14"/>
  <c r="I34" i="14"/>
  <c r="H34" i="14"/>
  <c r="G34" i="14"/>
  <c r="F34" i="14"/>
  <c r="E34" i="14"/>
  <c r="D34" i="14"/>
  <c r="J41" i="14"/>
  <c r="I41" i="14"/>
  <c r="H41" i="14"/>
  <c r="G41" i="14"/>
  <c r="F41" i="14"/>
  <c r="E41" i="14"/>
  <c r="D41" i="14"/>
  <c r="J48" i="14"/>
  <c r="I48" i="14"/>
  <c r="H48" i="14"/>
  <c r="G48" i="14"/>
  <c r="F48" i="14"/>
  <c r="E48" i="14"/>
  <c r="J55" i="14"/>
  <c r="I55" i="14"/>
  <c r="H55" i="14"/>
  <c r="G55" i="14"/>
  <c r="F55" i="14"/>
  <c r="E55" i="14"/>
  <c r="J62" i="14"/>
  <c r="I62" i="14"/>
  <c r="H62" i="14"/>
  <c r="G62" i="14"/>
  <c r="F62" i="14"/>
  <c r="E62" i="14"/>
  <c r="D62" i="14"/>
  <c r="J69" i="14"/>
  <c r="I69" i="14"/>
  <c r="H69" i="14"/>
  <c r="G69" i="14"/>
  <c r="F69" i="14"/>
  <c r="E69" i="14"/>
  <c r="D69" i="14"/>
  <c r="J76" i="14"/>
  <c r="I76" i="14"/>
  <c r="H76" i="14"/>
  <c r="G76" i="14"/>
  <c r="F76" i="14"/>
  <c r="E76" i="14"/>
  <c r="D76" i="14"/>
  <c r="J83" i="14"/>
  <c r="I83" i="14"/>
  <c r="H83" i="14"/>
  <c r="G83" i="14"/>
  <c r="F83" i="14"/>
  <c r="E83" i="14"/>
  <c r="D83" i="14"/>
  <c r="J90" i="14"/>
  <c r="I90" i="14"/>
  <c r="H90" i="14"/>
  <c r="G90" i="14"/>
  <c r="F90" i="14"/>
  <c r="E90" i="14"/>
  <c r="D90" i="14"/>
  <c r="J97" i="14"/>
  <c r="I97" i="14"/>
  <c r="H97" i="14"/>
  <c r="G97" i="14"/>
  <c r="F97" i="14"/>
  <c r="E97" i="14"/>
  <c r="D97" i="14"/>
  <c r="F104" i="14"/>
  <c r="D104" i="14"/>
</calcChain>
</file>

<file path=xl/sharedStrings.xml><?xml version="1.0" encoding="utf-8"?>
<sst xmlns="http://schemas.openxmlformats.org/spreadsheetml/2006/main" count="243" uniqueCount="75">
  <si>
    <t>八幡</t>
    <rPh sb="0" eb="2">
      <t>ハチマン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</si>
  <si>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</si>
  <si>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3"/>
  </si>
  <si>
    <t>蔵書点数</t>
    <rPh sb="0" eb="2">
      <t>ゾウショ</t>
    </rPh>
    <rPh sb="2" eb="4">
      <t>テンスウ</t>
    </rPh>
    <phoneticPr fontId="3"/>
  </si>
  <si>
    <t>一般書</t>
    <rPh sb="0" eb="3">
      <t>イッパンショ</t>
    </rPh>
    <phoneticPr fontId="3"/>
  </si>
  <si>
    <t>児童書</t>
    <rPh sb="0" eb="3">
      <t>ジドウショ</t>
    </rPh>
    <phoneticPr fontId="3"/>
  </si>
  <si>
    <t>地域行政資料</t>
    <rPh sb="0" eb="2">
      <t>チイキ</t>
    </rPh>
    <rPh sb="2" eb="4">
      <t>ギョウセイ</t>
    </rPh>
    <rPh sb="4" eb="6">
      <t>シリョウ</t>
    </rPh>
    <phoneticPr fontId="3"/>
  </si>
  <si>
    <t>登録者数</t>
    <rPh sb="0" eb="2">
      <t>トウロク</t>
    </rPh>
    <rPh sb="2" eb="3">
      <t>シャ</t>
    </rPh>
    <rPh sb="3" eb="4">
      <t>スウ</t>
    </rPh>
    <phoneticPr fontId="3"/>
  </si>
  <si>
    <t>入館者数</t>
    <rPh sb="0" eb="3">
      <t>ニュウカンシャ</t>
    </rPh>
    <rPh sb="3" eb="4">
      <t>スウ</t>
    </rPh>
    <phoneticPr fontId="3"/>
  </si>
  <si>
    <t>貸出人数</t>
    <rPh sb="0" eb="2">
      <t>カシダシ</t>
    </rPh>
    <rPh sb="2" eb="4">
      <t>ニンズウ</t>
    </rPh>
    <phoneticPr fontId="3"/>
  </si>
  <si>
    <t>貸出点数</t>
    <rPh sb="0" eb="2">
      <t>カシダシ</t>
    </rPh>
    <rPh sb="2" eb="4">
      <t>テンスウ</t>
    </rPh>
    <phoneticPr fontId="3"/>
  </si>
  <si>
    <t>本館</t>
    <rPh sb="0" eb="2">
      <t>ホンカン</t>
    </rPh>
    <phoneticPr fontId="2"/>
  </si>
  <si>
    <t>花川南</t>
    <rPh sb="0" eb="3">
      <t>ｍ</t>
    </rPh>
    <phoneticPr fontId="2"/>
  </si>
  <si>
    <t>花川北</t>
    <rPh sb="0" eb="3">
      <t>ｋ</t>
    </rPh>
    <phoneticPr fontId="2"/>
  </si>
  <si>
    <t>八幡</t>
    <rPh sb="0" eb="2">
      <t>ハチマン</t>
    </rPh>
    <phoneticPr fontId="2"/>
  </si>
  <si>
    <t>浜益</t>
    <rPh sb="0" eb="2">
      <t>ｈ</t>
    </rPh>
    <phoneticPr fontId="2"/>
  </si>
  <si>
    <t>あいかぜ</t>
    <phoneticPr fontId="2"/>
  </si>
  <si>
    <t>ぽぽらーと</t>
    <phoneticPr fontId="2"/>
  </si>
  <si>
    <t>計</t>
    <rPh sb="0" eb="1">
      <t>ケイ</t>
    </rPh>
    <phoneticPr fontId="3"/>
  </si>
  <si>
    <t>ﾚﾌｧﾚﾝｽ集計数</t>
    <rPh sb="6" eb="8">
      <t>シュウケイ</t>
    </rPh>
    <rPh sb="8" eb="9">
      <t>スウ</t>
    </rPh>
    <phoneticPr fontId="3"/>
  </si>
  <si>
    <t>所蔵調査</t>
    <rPh sb="0" eb="2">
      <t>ショゾウ</t>
    </rPh>
    <rPh sb="2" eb="4">
      <t>チョウサ</t>
    </rPh>
    <phoneticPr fontId="3"/>
  </si>
  <si>
    <t>事項調査</t>
    <rPh sb="0" eb="2">
      <t>ジコウ</t>
    </rPh>
    <rPh sb="2" eb="4">
      <t>チョウサ</t>
    </rPh>
    <phoneticPr fontId="3"/>
  </si>
  <si>
    <t>平成12年度</t>
    <rPh sb="0" eb="2">
      <t>ｈ</t>
    </rPh>
    <rPh sb="4" eb="5">
      <t>ネン</t>
    </rPh>
    <rPh sb="5" eb="6">
      <t>ド</t>
    </rPh>
    <phoneticPr fontId="3"/>
  </si>
  <si>
    <t>平成13年度</t>
    <rPh sb="0" eb="2">
      <t>ｈ</t>
    </rPh>
    <phoneticPr fontId="3"/>
  </si>
  <si>
    <t>平成14年度</t>
    <rPh sb="0" eb="2">
      <t>ｈ</t>
    </rPh>
    <phoneticPr fontId="3"/>
  </si>
  <si>
    <t>平成15年度</t>
    <rPh sb="0" eb="2">
      <t>ｈ</t>
    </rPh>
    <phoneticPr fontId="3"/>
  </si>
  <si>
    <t>平成16年度</t>
    <rPh sb="0" eb="2">
      <t>ｈ</t>
    </rPh>
    <phoneticPr fontId="3"/>
  </si>
  <si>
    <t>平成17年度</t>
    <rPh sb="0" eb="2">
      <t>ｈ</t>
    </rPh>
    <phoneticPr fontId="3"/>
  </si>
  <si>
    <t>平成18年度</t>
    <rPh sb="0" eb="2">
      <t>ｈ</t>
    </rPh>
    <phoneticPr fontId="3"/>
  </si>
  <si>
    <t>平成19年度</t>
    <rPh sb="0" eb="2">
      <t>ｈ</t>
    </rPh>
    <phoneticPr fontId="3"/>
  </si>
  <si>
    <t>平成20年度</t>
    <rPh sb="0" eb="2">
      <t>ｈ</t>
    </rPh>
    <phoneticPr fontId="3"/>
  </si>
  <si>
    <t>平成21年度</t>
    <rPh sb="0" eb="2">
      <t>ｈ</t>
    </rPh>
    <phoneticPr fontId="3"/>
  </si>
  <si>
    <t>平成22年度</t>
    <rPh sb="0" eb="2">
      <t>ｈ</t>
    </rPh>
    <phoneticPr fontId="3"/>
  </si>
  <si>
    <t>平成23年度</t>
    <rPh sb="0" eb="2">
      <t>ｈ</t>
    </rPh>
    <phoneticPr fontId="3"/>
  </si>
  <si>
    <t>平成24年度</t>
    <rPh sb="0" eb="2">
      <t>ｈ</t>
    </rPh>
    <phoneticPr fontId="3"/>
  </si>
  <si>
    <t>平成25年度</t>
    <rPh sb="0" eb="2">
      <t>ｈ</t>
    </rPh>
    <phoneticPr fontId="3"/>
  </si>
  <si>
    <t>平成26年度</t>
    <rPh sb="0" eb="2">
      <t>ｈ</t>
    </rPh>
    <phoneticPr fontId="3"/>
  </si>
  <si>
    <t>平成27年度</t>
    <rPh sb="0" eb="2">
      <t>ｈ</t>
    </rPh>
    <phoneticPr fontId="3"/>
  </si>
  <si>
    <t>2000年度</t>
    <phoneticPr fontId="3"/>
  </si>
  <si>
    <t>2001年度</t>
    <phoneticPr fontId="3"/>
  </si>
  <si>
    <t>2002年度</t>
    <phoneticPr fontId="3"/>
  </si>
  <si>
    <t>2003年度</t>
    <phoneticPr fontId="3"/>
  </si>
  <si>
    <t>2004年度</t>
    <phoneticPr fontId="3"/>
  </si>
  <si>
    <t>2005年度</t>
    <phoneticPr fontId="3"/>
  </si>
  <si>
    <t>2006年度</t>
    <phoneticPr fontId="3"/>
  </si>
  <si>
    <t>2007年度</t>
    <phoneticPr fontId="3"/>
  </si>
  <si>
    <t>2008年度</t>
    <phoneticPr fontId="3"/>
  </si>
  <si>
    <t>2009年度</t>
    <phoneticPr fontId="3"/>
  </si>
  <si>
    <t>2010年度</t>
    <phoneticPr fontId="3"/>
  </si>
  <si>
    <t>2011年度</t>
    <phoneticPr fontId="3"/>
  </si>
  <si>
    <t>2012年度</t>
    <phoneticPr fontId="3"/>
  </si>
  <si>
    <t>2013年度</t>
    <phoneticPr fontId="3"/>
  </si>
  <si>
    <t>2014年度</t>
    <phoneticPr fontId="3"/>
  </si>
  <si>
    <t>2015年度</t>
    <phoneticPr fontId="3"/>
  </si>
  <si>
    <t>厚田</t>
    <rPh sb="0" eb="2">
      <t>ア</t>
    </rPh>
    <phoneticPr fontId="2"/>
  </si>
  <si>
    <t>2016年度</t>
    <phoneticPr fontId="3"/>
  </si>
  <si>
    <t>平成28年度</t>
    <rPh sb="0" eb="2">
      <t>ｈ</t>
    </rPh>
    <phoneticPr fontId="3"/>
  </si>
  <si>
    <t>平成29年度</t>
    <rPh sb="0" eb="2">
      <t>ｈ</t>
    </rPh>
    <phoneticPr fontId="3"/>
  </si>
  <si>
    <t>2017年度</t>
  </si>
  <si>
    <t>2018年度</t>
  </si>
  <si>
    <t>平成30年度</t>
    <rPh sb="0" eb="2">
      <t>ｈ</t>
    </rPh>
    <phoneticPr fontId="3"/>
  </si>
  <si>
    <t>2019年度</t>
    <phoneticPr fontId="3"/>
  </si>
  <si>
    <t>令和元年度</t>
    <rPh sb="0" eb="2">
      <t>レイワ</t>
    </rPh>
    <rPh sb="2" eb="4">
      <t>ガンネン</t>
    </rPh>
    <phoneticPr fontId="3"/>
  </si>
  <si>
    <t>2020年度</t>
    <phoneticPr fontId="3"/>
  </si>
  <si>
    <t>令和２年度</t>
    <rPh sb="0" eb="2">
      <t>レイワ</t>
    </rPh>
    <rPh sb="3" eb="5">
      <t>ネンド</t>
    </rPh>
    <phoneticPr fontId="3"/>
  </si>
  <si>
    <t>厚田学園</t>
    <rPh sb="0" eb="2">
      <t>アツタ</t>
    </rPh>
    <rPh sb="2" eb="4">
      <t>ガクエン</t>
    </rPh>
    <phoneticPr fontId="3"/>
  </si>
  <si>
    <t>花川小</t>
    <rPh sb="0" eb="2">
      <t>ハナカワ</t>
    </rPh>
    <rPh sb="2" eb="3">
      <t>ショウ</t>
    </rPh>
    <phoneticPr fontId="3"/>
  </si>
  <si>
    <t>石狩八幡小</t>
    <rPh sb="0" eb="2">
      <t>イシカリ</t>
    </rPh>
    <rPh sb="2" eb="4">
      <t>ハチマン</t>
    </rPh>
    <rPh sb="4" eb="5">
      <t>ショウ</t>
    </rPh>
    <phoneticPr fontId="3"/>
  </si>
  <si>
    <t>2021年度</t>
    <phoneticPr fontId="3"/>
  </si>
  <si>
    <t>令和３年度</t>
    <rPh sb="0" eb="2">
      <t>レイワ</t>
    </rPh>
    <rPh sb="3" eb="5">
      <t>ネンド</t>
    </rPh>
    <phoneticPr fontId="3"/>
  </si>
  <si>
    <t>2022年度</t>
    <phoneticPr fontId="3"/>
  </si>
  <si>
    <t>令和４年度</t>
    <rPh sb="0" eb="2">
      <t>レイワ</t>
    </rPh>
    <rPh sb="3" eb="5">
      <t>ネンド</t>
    </rPh>
    <phoneticPr fontId="3"/>
  </si>
  <si>
    <t>2023年度</t>
    <phoneticPr fontId="3"/>
  </si>
  <si>
    <t>令和5年度</t>
    <rPh sb="0" eb="2">
      <t>レイワ</t>
    </rPh>
    <rPh sb="3" eb="5">
      <t>ネンド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</si>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</sst>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_);[Red]\(0\)"/>
  </numFmts>
  <fonts count="4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28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41" fontId="0" fillId="0" borderId="29" xfId="0" applyNumberFormat="1" applyBorder="1" applyAlignment="1">
      <alignment horizontal="right" vertical="center"/>
    </xf>
    <xf numFmtId="41" fontId="0" fillId="0" borderId="29" xfId="0" applyNumberFormat="1" applyBorder="1"/>
    <xf numFmtId="41" fontId="0" fillId="0" borderId="30" xfId="0" applyNumberFormat="1" applyBorder="1"/>
    <xf numFmtId="41" fontId="0" fillId="0" borderId="31" xfId="0" applyNumberFormat="1" applyBorder="1" applyAlignment="1">
      <alignment horizontal="right" vertical="center"/>
    </xf>
    <xf numFmtId="41" fontId="0" fillId="0" borderId="31" xfId="0" applyNumberFormat="1" applyBorder="1"/>
    <xf numFmtId="41" fontId="0" fillId="0" borderId="18" xfId="0" applyNumberFormat="1" applyBorder="1"/>
    <xf numFmtId="41" fontId="0" fillId="0" borderId="12" xfId="0" applyNumberFormat="1" applyBorder="1" applyAlignment="1">
      <alignment horizontal="right" vertical="center"/>
    </xf>
    <xf numFmtId="41" fontId="0" fillId="0" borderId="12" xfId="0" applyNumberFormat="1" applyBorder="1"/>
    <xf numFmtId="41" fontId="0" fillId="0" borderId="17" xfId="0" applyNumberFormat="1" applyBorder="1"/>
    <xf numFmtId="41" fontId="0" fillId="0" borderId="32" xfId="0" applyNumberFormat="1" applyBorder="1" applyAlignment="1">
      <alignment horizontal="right" vertical="center"/>
    </xf>
    <xf numFmtId="41" fontId="0" fillId="0" borderId="6" xfId="0" applyNumberFormat="1" applyBorder="1" applyAlignment="1">
      <alignment horizontal="right" vertical="center"/>
    </xf>
    <xf numFmtId="41" fontId="0" fillId="0" borderId="36" xfId="0" applyNumberFormat="1" applyBorder="1"/>
    <xf numFmtId="41" fontId="0" fillId="0" borderId="20" xfId="0" applyNumberFormat="1" applyBorder="1"/>
    <xf numFmtId="41" fontId="0" fillId="0" borderId="29" xfId="0" applyNumberFormat="1" applyBorder="1" applyAlignment="1">
      <alignment vertical="center"/>
    </xf>
    <xf numFmtId="41" fontId="0" fillId="0" borderId="31" xfId="0" applyNumberFormat="1" applyBorder="1" applyAlignment="1">
      <alignment vertical="center"/>
    </xf>
    <xf numFmtId="0" fontId="0" fillId="0" borderId="44" xfId="0" applyBorder="1" applyAlignment="1">
      <alignment horizontal="center" vertical="center" shrinkToFit="1"/>
    </xf>
    <xf numFmtId="41" fontId="0" fillId="0" borderId="33" xfId="0" applyNumberFormat="1" applyBorder="1" applyAlignment="1">
      <alignment horizontal="right" vertical="center"/>
    </xf>
    <xf numFmtId="0" fontId="0" fillId="0" borderId="24" xfId="0" applyBorder="1" applyAlignment="1">
      <alignment horizontal="center" vertical="center" shrinkToFit="1"/>
    </xf>
    <xf numFmtId="41" fontId="0" fillId="0" borderId="36" xfId="0" applyNumberFormat="1" applyBorder="1" applyAlignment="1">
      <alignment horizontal="right" vertical="center"/>
    </xf>
    <xf numFmtId="41" fontId="0" fillId="0" borderId="36" xfId="0" applyNumberFormat="1" applyBorder="1" applyAlignment="1">
      <alignment vertical="center"/>
    </xf>
    <xf numFmtId="176" fontId="0" fillId="0" borderId="32" xfId="0" applyNumberFormat="1" applyBorder="1" applyAlignment="1">
      <alignment horizontal="center" vertical="center" shrinkToFit="1"/>
    </xf>
    <xf numFmtId="0" fontId="0" fillId="0" borderId="19" xfId="0" applyBorder="1" applyAlignment="1">
      <alignment horizontal="center" shrinkToFit="1"/>
    </xf>
    <xf numFmtId="41" fontId="0" fillId="0" borderId="33" xfId="0" applyNumberFormat="1" applyBorder="1"/>
    <xf numFmtId="0" fontId="0" fillId="0" borderId="37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41" fontId="0" fillId="0" borderId="29" xfId="0" applyNumberFormat="1" applyBorder="1" applyAlignment="1">
      <alignment horizontal="center" vertical="center"/>
    </xf>
    <xf numFmtId="41" fontId="0" fillId="0" borderId="31" xfId="0" applyNumberFormat="1" applyBorder="1" applyAlignment="1">
      <alignment horizontal="center" vertical="center"/>
    </xf>
    <xf numFmtId="41" fontId="0" fillId="0" borderId="33" xfId="0" applyNumberFormat="1" applyBorder="1" applyAlignment="1">
      <alignment horizontal="center" vertical="center"/>
    </xf>
    <xf numFmtId="41" fontId="0" fillId="0" borderId="15" xfId="0" applyNumberFormat="1" applyBorder="1" applyAlignment="1">
      <alignment horizontal="right" vertical="center"/>
    </xf>
    <xf numFmtId="41" fontId="0" fillId="0" borderId="6" xfId="0" applyNumberFormat="1" applyBorder="1" applyAlignment="1">
      <alignment horizontal="right" vertical="center"/>
    </xf>
    <xf numFmtId="41" fontId="0" fillId="0" borderId="42" xfId="0" applyNumberFormat="1" applyBorder="1" applyAlignment="1">
      <alignment horizontal="right" vertical="center"/>
    </xf>
    <xf numFmtId="41" fontId="0" fillId="0" borderId="38" xfId="0" applyNumberFormat="1" applyBorder="1" applyAlignment="1">
      <alignment horizontal="right" vertical="center"/>
    </xf>
    <xf numFmtId="41" fontId="0" fillId="0" borderId="7" xfId="0" applyNumberFormat="1" applyBorder="1" applyAlignment="1">
      <alignment horizontal="right" vertical="center"/>
    </xf>
    <xf numFmtId="41" fontId="0" fillId="0" borderId="40" xfId="0" applyNumberFormat="1" applyBorder="1" applyAlignment="1">
      <alignment horizontal="right" vertical="center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41" fontId="0" fillId="0" borderId="15" xfId="0" applyNumberFormat="1" applyBorder="1" applyAlignment="1">
      <alignment vertical="center"/>
    </xf>
    <xf numFmtId="41" fontId="0" fillId="0" borderId="6" xfId="0" applyNumberFormat="1" applyBorder="1" applyAlignment="1">
      <alignment vertical="center"/>
    </xf>
    <xf numFmtId="41" fontId="0" fillId="0" borderId="8" xfId="0" applyNumberFormat="1" applyBorder="1" applyAlignment="1">
      <alignment horizontal="right" vertical="center"/>
    </xf>
    <xf numFmtId="41" fontId="0" fillId="0" borderId="10" xfId="0" applyNumberFormat="1" applyBorder="1" applyAlignment="1">
      <alignment horizontal="right" vertical="center"/>
    </xf>
    <xf numFmtId="41" fontId="0" fillId="0" borderId="36" xfId="0" applyNumberFormat="1" applyBorder="1" applyAlignment="1">
      <alignment horizontal="center" vertical="center"/>
    </xf>
    <xf numFmtId="176" fontId="0" fillId="0" borderId="34" xfId="0" applyNumberFormat="1" applyBorder="1" applyAlignment="1">
      <alignment horizontal="center" vertical="center" shrinkToFit="1"/>
    </xf>
    <xf numFmtId="176" fontId="0" fillId="0" borderId="32" xfId="0" applyNumberFormat="1" applyBorder="1" applyAlignment="1">
      <alignment horizontal="center" vertical="center" shrinkToFit="1"/>
    </xf>
    <xf numFmtId="176" fontId="0" fillId="0" borderId="35" xfId="0" applyNumberFormat="1" applyBorder="1" applyAlignment="1">
      <alignment horizontal="center" vertical="center" shrinkToFit="1"/>
    </xf>
    <xf numFmtId="41" fontId="0" fillId="0" borderId="15" xfId="0" applyNumberFormat="1" applyBorder="1" applyAlignment="1">
      <alignment horizontal="center" vertical="center"/>
    </xf>
    <xf numFmtId="41" fontId="0" fillId="0" borderId="6" xfId="0" applyNumberFormat="1" applyBorder="1" applyAlignment="1">
      <alignment horizontal="center" vertical="center"/>
    </xf>
    <xf numFmtId="0" fontId="0" fillId="0" borderId="39" xfId="0" applyBorder="1" applyAlignment="1">
      <alignment horizontal="center" vertical="center" wrapText="1" justifyLastLine="1"/>
    </xf>
    <xf numFmtId="0" fontId="0" fillId="0" borderId="9" xfId="0" applyBorder="1" applyAlignment="1">
      <alignment horizontal="center" vertical="center" wrapText="1" justifyLastLine="1"/>
    </xf>
    <xf numFmtId="38" fontId="0" fillId="0" borderId="46" xfId="1" applyFont="1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38" fontId="0" fillId="0" borderId="27" xfId="1" applyFont="1" applyBorder="1" applyAlignment="1">
      <alignment horizontal="center" vertical="center"/>
    </xf>
    <xf numFmtId="38" fontId="0" fillId="0" borderId="21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23" xfId="1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38" fontId="0" fillId="0" borderId="41" xfId="1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L179"/>
  <sheetViews>
    <sheetView tabSelected="1" view="pageBreakPreview" zoomScale="130" zoomScaleNormal="100" zoomScaleSheetLayoutView="130" workbookViewId="0">
      <pane xSplit="3" ySplit="2" topLeftCell="D153" activePane="bottomRight" state="frozen"/>
      <selection pane="topRight" activeCell="D1" sqref="D1"/>
      <selection pane="bottomLeft" activeCell="A3" sqref="A3"/>
      <selection pane="bottomRight" activeCell="J173" sqref="J173"/>
    </sheetView>
  </sheetViews>
  <sheetFormatPr defaultRowHeight="13.2" x14ac:dyDescent="0.2"/>
  <cols>
    <col min="1" max="1" width="11.109375" customWidth="1"/>
    <col min="2" max="2" width="12.109375" customWidth="1"/>
    <col min="3" max="3" width="10" customWidth="1"/>
    <col min="4" max="5" width="12.21875" customWidth="1"/>
    <col min="6" max="10" width="10.88671875" customWidth="1"/>
    <col min="11" max="12" width="10" customWidth="1"/>
  </cols>
  <sheetData>
    <row r="1" spans="1:12" ht="13.5" customHeight="1" x14ac:dyDescent="0.2">
      <c r="A1" s="63" t="s">
        <v>1</v>
      </c>
      <c r="B1" s="65" t="s">
        <v>2</v>
      </c>
      <c r="C1" s="55"/>
      <c r="D1" s="50" t="s">
        <v>3</v>
      </c>
      <c r="E1" s="50"/>
      <c r="F1" s="50"/>
      <c r="G1" s="50" t="s">
        <v>7</v>
      </c>
      <c r="H1" s="50" t="s">
        <v>8</v>
      </c>
      <c r="I1" s="50" t="s">
        <v>9</v>
      </c>
      <c r="J1" s="50" t="s">
        <v>10</v>
      </c>
      <c r="K1" s="50" t="s">
        <v>19</v>
      </c>
      <c r="L1" s="52"/>
    </row>
    <row r="2" spans="1:12" ht="13.8" thickBot="1" x14ac:dyDescent="0.25">
      <c r="A2" s="64"/>
      <c r="B2" s="66"/>
      <c r="C2" s="56"/>
      <c r="D2" s="25" t="s">
        <v>4</v>
      </c>
      <c r="E2" s="25" t="s">
        <v>5</v>
      </c>
      <c r="F2" s="25" t="s">
        <v>6</v>
      </c>
      <c r="G2" s="51"/>
      <c r="H2" s="51"/>
      <c r="I2" s="51"/>
      <c r="J2" s="51"/>
      <c r="K2" s="25" t="s">
        <v>20</v>
      </c>
      <c r="L2" s="26" t="s">
        <v>21</v>
      </c>
    </row>
    <row r="3" spans="1:12" ht="12" customHeight="1" x14ac:dyDescent="0.2">
      <c r="A3" s="29" t="s">
        <v>38</v>
      </c>
      <c r="B3" s="32" t="s">
        <v>22</v>
      </c>
      <c r="C3" s="22" t="s">
        <v>11</v>
      </c>
      <c r="D3" s="57">
        <v>89877</v>
      </c>
      <c r="E3" s="58"/>
      <c r="F3" s="59"/>
      <c r="G3" s="23">
        <v>15439</v>
      </c>
      <c r="H3" s="24">
        <v>228927</v>
      </c>
      <c r="I3" s="23">
        <v>70730</v>
      </c>
      <c r="J3" s="16">
        <v>307966</v>
      </c>
      <c r="K3" s="16"/>
      <c r="L3" s="17"/>
    </row>
    <row r="4" spans="1:12" ht="12" customHeight="1" x14ac:dyDescent="0.2">
      <c r="A4" s="29"/>
      <c r="B4" s="32"/>
      <c r="C4" s="2" t="s">
        <v>13</v>
      </c>
      <c r="D4" s="60">
        <v>14886</v>
      </c>
      <c r="E4" s="61"/>
      <c r="F4" s="62"/>
      <c r="G4" s="8">
        <v>1129</v>
      </c>
      <c r="H4" s="19">
        <v>0</v>
      </c>
      <c r="I4" s="8">
        <v>7682</v>
      </c>
      <c r="J4" s="9">
        <v>23590</v>
      </c>
      <c r="K4" s="16"/>
      <c r="L4" s="17"/>
    </row>
    <row r="5" spans="1:12" ht="12" customHeight="1" x14ac:dyDescent="0.2">
      <c r="A5" s="29"/>
      <c r="B5" s="32"/>
      <c r="C5" s="2" t="s">
        <v>12</v>
      </c>
      <c r="D5" s="60">
        <v>11741</v>
      </c>
      <c r="E5" s="61"/>
      <c r="F5" s="62"/>
      <c r="G5" s="8">
        <v>1035</v>
      </c>
      <c r="H5" s="19">
        <v>0</v>
      </c>
      <c r="I5" s="8">
        <v>10047</v>
      </c>
      <c r="J5" s="9">
        <v>32801</v>
      </c>
      <c r="K5" s="9"/>
      <c r="L5" s="10"/>
    </row>
    <row r="6" spans="1:12" ht="12" customHeight="1" x14ac:dyDescent="0.2">
      <c r="A6" s="29"/>
      <c r="B6" s="32"/>
      <c r="C6" s="2" t="s">
        <v>14</v>
      </c>
      <c r="D6" s="60">
        <v>6731</v>
      </c>
      <c r="E6" s="61"/>
      <c r="F6" s="62"/>
      <c r="G6" s="8">
        <v>195</v>
      </c>
      <c r="H6" s="19">
        <v>0</v>
      </c>
      <c r="I6" s="8">
        <v>2812</v>
      </c>
      <c r="J6" s="9">
        <v>9288</v>
      </c>
      <c r="K6" s="9"/>
      <c r="L6" s="10"/>
    </row>
    <row r="7" spans="1:12" ht="12" customHeight="1" x14ac:dyDescent="0.2">
      <c r="A7" s="29"/>
      <c r="B7" s="32"/>
      <c r="C7" s="3" t="s">
        <v>18</v>
      </c>
      <c r="D7" s="67">
        <f>SUM(D3:F6)</f>
        <v>123235</v>
      </c>
      <c r="E7" s="68"/>
      <c r="F7" s="69"/>
      <c r="G7" s="11">
        <f>SUM(G3:G6)</f>
        <v>17798</v>
      </c>
      <c r="H7" s="11">
        <f>SUM(H3:H6)</f>
        <v>228927</v>
      </c>
      <c r="I7" s="11">
        <f>SUM(I3:I6)</f>
        <v>91271</v>
      </c>
      <c r="J7" s="12">
        <f>SUM(J3:J6)</f>
        <v>373645</v>
      </c>
      <c r="K7" s="12"/>
      <c r="L7" s="13">
        <f>SUM(L3:L6)</f>
        <v>0</v>
      </c>
    </row>
    <row r="8" spans="1:12" ht="12" customHeight="1" x14ac:dyDescent="0.2">
      <c r="A8" s="28" t="s">
        <v>39</v>
      </c>
      <c r="B8" s="31" t="s">
        <v>23</v>
      </c>
      <c r="C8" s="1" t="s">
        <v>11</v>
      </c>
      <c r="D8" s="5">
        <v>70068</v>
      </c>
      <c r="E8" s="5">
        <v>20679</v>
      </c>
      <c r="F8" s="5">
        <v>12331</v>
      </c>
      <c r="G8" s="5">
        <v>20297</v>
      </c>
      <c r="H8" s="18">
        <v>286600</v>
      </c>
      <c r="I8" s="5">
        <v>93391</v>
      </c>
      <c r="J8" s="6">
        <v>455673</v>
      </c>
      <c r="K8" s="6"/>
      <c r="L8" s="7"/>
    </row>
    <row r="9" spans="1:12" ht="12" customHeight="1" x14ac:dyDescent="0.2">
      <c r="A9" s="29"/>
      <c r="B9" s="32"/>
      <c r="C9" s="2" t="s">
        <v>13</v>
      </c>
      <c r="D9" s="8">
        <v>7672</v>
      </c>
      <c r="E9" s="8">
        <v>4122</v>
      </c>
      <c r="F9" s="8">
        <v>583</v>
      </c>
      <c r="G9" s="8">
        <v>1248</v>
      </c>
      <c r="H9" s="19">
        <v>0</v>
      </c>
      <c r="I9" s="8">
        <v>6921</v>
      </c>
      <c r="J9" s="9">
        <v>23198</v>
      </c>
      <c r="K9" s="16"/>
      <c r="L9" s="17"/>
    </row>
    <row r="10" spans="1:12" ht="12" customHeight="1" x14ac:dyDescent="0.2">
      <c r="A10" s="29"/>
      <c r="B10" s="32"/>
      <c r="C10" s="2" t="s">
        <v>12</v>
      </c>
      <c r="D10" s="8">
        <v>5594</v>
      </c>
      <c r="E10" s="8">
        <v>4486</v>
      </c>
      <c r="F10" s="8">
        <v>355</v>
      </c>
      <c r="G10" s="8">
        <v>1218</v>
      </c>
      <c r="H10" s="19">
        <v>0</v>
      </c>
      <c r="I10" s="8">
        <v>9861</v>
      </c>
      <c r="J10" s="9">
        <v>32994</v>
      </c>
      <c r="K10" s="9"/>
      <c r="L10" s="10"/>
    </row>
    <row r="11" spans="1:12" ht="12" customHeight="1" x14ac:dyDescent="0.2">
      <c r="A11" s="29"/>
      <c r="B11" s="32"/>
      <c r="C11" s="2" t="s">
        <v>14</v>
      </c>
      <c r="D11" s="8">
        <v>3223</v>
      </c>
      <c r="E11" s="8">
        <v>2843</v>
      </c>
      <c r="F11" s="8">
        <v>187</v>
      </c>
      <c r="G11" s="8">
        <v>239</v>
      </c>
      <c r="H11" s="19">
        <v>0</v>
      </c>
      <c r="I11" s="8">
        <v>2493</v>
      </c>
      <c r="J11" s="9">
        <v>9307</v>
      </c>
      <c r="K11" s="9"/>
      <c r="L11" s="10"/>
    </row>
    <row r="12" spans="1:12" ht="12" customHeight="1" x14ac:dyDescent="0.2">
      <c r="A12" s="29"/>
      <c r="B12" s="32"/>
      <c r="C12" s="3" t="s">
        <v>18</v>
      </c>
      <c r="D12" s="11">
        <f t="shared" ref="D12:J12" si="0">SUM(D8:D11)</f>
        <v>86557</v>
      </c>
      <c r="E12" s="11">
        <f t="shared" si="0"/>
        <v>32130</v>
      </c>
      <c r="F12" s="11">
        <f t="shared" si="0"/>
        <v>13456</v>
      </c>
      <c r="G12" s="11">
        <f t="shared" si="0"/>
        <v>23002</v>
      </c>
      <c r="H12" s="11">
        <f t="shared" si="0"/>
        <v>286600</v>
      </c>
      <c r="I12" s="11">
        <f t="shared" si="0"/>
        <v>112666</v>
      </c>
      <c r="J12" s="12">
        <f t="shared" si="0"/>
        <v>521172</v>
      </c>
      <c r="K12" s="12"/>
      <c r="L12" s="13">
        <f>SUM(L8:L11)</f>
        <v>0</v>
      </c>
    </row>
    <row r="13" spans="1:12" ht="12" customHeight="1" x14ac:dyDescent="0.2">
      <c r="A13" s="28" t="s">
        <v>40</v>
      </c>
      <c r="B13" s="31" t="s">
        <v>24</v>
      </c>
      <c r="C13" s="1" t="s">
        <v>11</v>
      </c>
      <c r="D13" s="5">
        <v>78685</v>
      </c>
      <c r="E13" s="5">
        <v>22076</v>
      </c>
      <c r="F13" s="5">
        <v>14239</v>
      </c>
      <c r="G13" s="5">
        <v>24373</v>
      </c>
      <c r="H13" s="5">
        <v>303115</v>
      </c>
      <c r="I13" s="5">
        <v>100992</v>
      </c>
      <c r="J13" s="6">
        <v>508477</v>
      </c>
      <c r="K13" s="6"/>
      <c r="L13" s="7"/>
    </row>
    <row r="14" spans="1:12" ht="12" customHeight="1" x14ac:dyDescent="0.2">
      <c r="A14" s="29"/>
      <c r="B14" s="32"/>
      <c r="C14" s="2" t="s">
        <v>13</v>
      </c>
      <c r="D14" s="8">
        <v>7264</v>
      </c>
      <c r="E14" s="8">
        <v>4091</v>
      </c>
      <c r="F14" s="8">
        <v>590</v>
      </c>
      <c r="G14" s="8">
        <v>1315</v>
      </c>
      <c r="H14" s="8">
        <v>0</v>
      </c>
      <c r="I14" s="8">
        <v>8001</v>
      </c>
      <c r="J14" s="9">
        <v>27943</v>
      </c>
      <c r="K14" s="16"/>
      <c r="L14" s="17"/>
    </row>
    <row r="15" spans="1:12" ht="12" customHeight="1" x14ac:dyDescent="0.2">
      <c r="A15" s="29"/>
      <c r="B15" s="32"/>
      <c r="C15" s="2" t="s">
        <v>12</v>
      </c>
      <c r="D15" s="8">
        <v>5783</v>
      </c>
      <c r="E15" s="8">
        <v>4615</v>
      </c>
      <c r="F15" s="8">
        <v>407</v>
      </c>
      <c r="G15" s="8">
        <v>1403</v>
      </c>
      <c r="H15" s="8">
        <v>0</v>
      </c>
      <c r="I15" s="8">
        <v>9670</v>
      </c>
      <c r="J15" s="9">
        <v>32811</v>
      </c>
      <c r="K15" s="9"/>
      <c r="L15" s="10"/>
    </row>
    <row r="16" spans="1:12" ht="12" customHeight="1" x14ac:dyDescent="0.2">
      <c r="A16" s="29"/>
      <c r="B16" s="32"/>
      <c r="C16" s="2" t="s">
        <v>14</v>
      </c>
      <c r="D16" s="8">
        <v>2824</v>
      </c>
      <c r="E16" s="8">
        <v>2906</v>
      </c>
      <c r="F16" s="8">
        <v>219</v>
      </c>
      <c r="G16" s="8">
        <v>268</v>
      </c>
      <c r="H16" s="8">
        <v>0</v>
      </c>
      <c r="I16" s="8">
        <v>2403</v>
      </c>
      <c r="J16" s="9">
        <v>9889</v>
      </c>
      <c r="K16" s="9"/>
      <c r="L16" s="10"/>
    </row>
    <row r="17" spans="1:12" ht="12" customHeight="1" x14ac:dyDescent="0.2">
      <c r="A17" s="29"/>
      <c r="B17" s="32"/>
      <c r="C17" s="3" t="s">
        <v>18</v>
      </c>
      <c r="D17" s="11">
        <f t="shared" ref="D17:J17" si="1">SUM(D13:D16)</f>
        <v>94556</v>
      </c>
      <c r="E17" s="11">
        <f t="shared" si="1"/>
        <v>33688</v>
      </c>
      <c r="F17" s="11">
        <f t="shared" si="1"/>
        <v>15455</v>
      </c>
      <c r="G17" s="11">
        <f t="shared" si="1"/>
        <v>27359</v>
      </c>
      <c r="H17" s="11">
        <f t="shared" si="1"/>
        <v>303115</v>
      </c>
      <c r="I17" s="11">
        <f t="shared" si="1"/>
        <v>121066</v>
      </c>
      <c r="J17" s="12">
        <f t="shared" si="1"/>
        <v>579120</v>
      </c>
      <c r="K17" s="12"/>
      <c r="L17" s="13">
        <f>SUM(L13:L16)</f>
        <v>0</v>
      </c>
    </row>
    <row r="18" spans="1:12" ht="12" customHeight="1" x14ac:dyDescent="0.2">
      <c r="A18" s="28" t="s">
        <v>41</v>
      </c>
      <c r="B18" s="31" t="s">
        <v>25</v>
      </c>
      <c r="C18" s="1" t="s">
        <v>11</v>
      </c>
      <c r="D18" s="5">
        <v>90138</v>
      </c>
      <c r="E18" s="5">
        <v>24469</v>
      </c>
      <c r="F18" s="5">
        <v>15370</v>
      </c>
      <c r="G18" s="5">
        <v>28542</v>
      </c>
      <c r="H18" s="5">
        <v>317762</v>
      </c>
      <c r="I18" s="5">
        <v>108226</v>
      </c>
      <c r="J18" s="6">
        <v>549275</v>
      </c>
      <c r="K18" s="37">
        <v>3885</v>
      </c>
      <c r="L18" s="40">
        <v>271</v>
      </c>
    </row>
    <row r="19" spans="1:12" ht="12" customHeight="1" x14ac:dyDescent="0.2">
      <c r="A19" s="29"/>
      <c r="B19" s="32"/>
      <c r="C19" s="2" t="s">
        <v>13</v>
      </c>
      <c r="D19" s="8">
        <v>7041</v>
      </c>
      <c r="E19" s="8">
        <v>4032</v>
      </c>
      <c r="F19" s="8">
        <v>607</v>
      </c>
      <c r="G19" s="8">
        <v>1381</v>
      </c>
      <c r="H19" s="8">
        <v>0</v>
      </c>
      <c r="I19" s="8">
        <v>9895</v>
      </c>
      <c r="J19" s="9">
        <v>36123</v>
      </c>
      <c r="K19" s="38"/>
      <c r="L19" s="41"/>
    </row>
    <row r="20" spans="1:12" ht="12" customHeight="1" x14ac:dyDescent="0.2">
      <c r="A20" s="29"/>
      <c r="B20" s="32"/>
      <c r="C20" s="2" t="s">
        <v>12</v>
      </c>
      <c r="D20" s="8">
        <v>5551</v>
      </c>
      <c r="E20" s="8">
        <v>4742</v>
      </c>
      <c r="F20" s="8">
        <v>468</v>
      </c>
      <c r="G20" s="8">
        <v>1575</v>
      </c>
      <c r="H20" s="8">
        <v>0</v>
      </c>
      <c r="I20" s="8">
        <v>10749</v>
      </c>
      <c r="J20" s="9">
        <v>36609</v>
      </c>
      <c r="K20" s="38"/>
      <c r="L20" s="41"/>
    </row>
    <row r="21" spans="1:12" ht="12" customHeight="1" x14ac:dyDescent="0.2">
      <c r="A21" s="29"/>
      <c r="B21" s="32"/>
      <c r="C21" s="2" t="s">
        <v>14</v>
      </c>
      <c r="D21" s="8">
        <v>2678</v>
      </c>
      <c r="E21" s="8">
        <v>2711</v>
      </c>
      <c r="F21" s="8">
        <v>185</v>
      </c>
      <c r="G21" s="8">
        <v>298</v>
      </c>
      <c r="H21" s="8">
        <v>0</v>
      </c>
      <c r="I21" s="8">
        <v>3041</v>
      </c>
      <c r="J21" s="9">
        <v>13615</v>
      </c>
      <c r="K21" s="38"/>
      <c r="L21" s="41"/>
    </row>
    <row r="22" spans="1:12" ht="12" customHeight="1" x14ac:dyDescent="0.2">
      <c r="A22" s="29"/>
      <c r="B22" s="32"/>
      <c r="C22" s="3" t="s">
        <v>18</v>
      </c>
      <c r="D22" s="11">
        <f>SUM(D18:D21)</f>
        <v>105408</v>
      </c>
      <c r="E22" s="11">
        <f t="shared" ref="E22:I22" si="2">SUM(E18:E21)</f>
        <v>35954</v>
      </c>
      <c r="F22" s="11">
        <f t="shared" si="2"/>
        <v>16630</v>
      </c>
      <c r="G22" s="11">
        <f t="shared" si="2"/>
        <v>31796</v>
      </c>
      <c r="H22" s="11">
        <f t="shared" si="2"/>
        <v>317762</v>
      </c>
      <c r="I22" s="11">
        <f t="shared" si="2"/>
        <v>131911</v>
      </c>
      <c r="J22" s="11">
        <f>SUM(J18:J21)</f>
        <v>635622</v>
      </c>
      <c r="K22" s="39"/>
      <c r="L22" s="42"/>
    </row>
    <row r="23" spans="1:12" ht="12" customHeight="1" x14ac:dyDescent="0.2">
      <c r="A23" s="28" t="s">
        <v>42</v>
      </c>
      <c r="B23" s="31" t="s">
        <v>26</v>
      </c>
      <c r="C23" s="1" t="s">
        <v>11</v>
      </c>
      <c r="D23" s="5">
        <v>100979</v>
      </c>
      <c r="E23" s="5">
        <v>27662</v>
      </c>
      <c r="F23" s="5">
        <v>16632</v>
      </c>
      <c r="G23" s="5">
        <v>29269</v>
      </c>
      <c r="H23" s="5">
        <v>309339</v>
      </c>
      <c r="I23" s="5">
        <v>104392</v>
      </c>
      <c r="J23" s="6">
        <v>540168</v>
      </c>
      <c r="K23" s="37">
        <v>7600</v>
      </c>
      <c r="L23" s="40">
        <v>199</v>
      </c>
    </row>
    <row r="24" spans="1:12" ht="12" customHeight="1" x14ac:dyDescent="0.2">
      <c r="A24" s="29"/>
      <c r="B24" s="32"/>
      <c r="C24" s="2" t="s">
        <v>13</v>
      </c>
      <c r="D24" s="8">
        <v>6836</v>
      </c>
      <c r="E24" s="8">
        <v>3791</v>
      </c>
      <c r="F24" s="8">
        <v>622</v>
      </c>
      <c r="G24" s="8">
        <v>1311</v>
      </c>
      <c r="H24" s="8">
        <v>0</v>
      </c>
      <c r="I24" s="8">
        <v>10806</v>
      </c>
      <c r="J24" s="9">
        <v>39322</v>
      </c>
      <c r="K24" s="38"/>
      <c r="L24" s="41"/>
    </row>
    <row r="25" spans="1:12" ht="12" customHeight="1" x14ac:dyDescent="0.2">
      <c r="A25" s="29"/>
      <c r="B25" s="32"/>
      <c r="C25" s="2" t="s">
        <v>12</v>
      </c>
      <c r="D25" s="8">
        <v>5360</v>
      </c>
      <c r="E25" s="8">
        <v>4536</v>
      </c>
      <c r="F25" s="8">
        <v>428</v>
      </c>
      <c r="G25" s="8">
        <v>1543</v>
      </c>
      <c r="H25" s="8">
        <v>0</v>
      </c>
      <c r="I25" s="8">
        <v>10704</v>
      </c>
      <c r="J25" s="9">
        <v>37685</v>
      </c>
      <c r="K25" s="38"/>
      <c r="L25" s="41"/>
    </row>
    <row r="26" spans="1:12" ht="12" customHeight="1" x14ac:dyDescent="0.2">
      <c r="A26" s="29"/>
      <c r="B26" s="32"/>
      <c r="C26" s="2" t="s">
        <v>14</v>
      </c>
      <c r="D26" s="8">
        <v>2798</v>
      </c>
      <c r="E26" s="8">
        <v>2788</v>
      </c>
      <c r="F26" s="8">
        <v>216</v>
      </c>
      <c r="G26" s="8">
        <v>286</v>
      </c>
      <c r="H26" s="8">
        <v>0</v>
      </c>
      <c r="I26" s="8">
        <v>3127</v>
      </c>
      <c r="J26" s="9">
        <v>13931</v>
      </c>
      <c r="K26" s="38"/>
      <c r="L26" s="41"/>
    </row>
    <row r="27" spans="1:12" ht="12" customHeight="1" x14ac:dyDescent="0.2">
      <c r="A27" s="29"/>
      <c r="B27" s="32"/>
      <c r="C27" s="3" t="s">
        <v>18</v>
      </c>
      <c r="D27" s="11">
        <f>SUM(D23:D26)</f>
        <v>115973</v>
      </c>
      <c r="E27" s="11">
        <f t="shared" ref="E27:J27" si="3">SUM(E23:E26)</f>
        <v>38777</v>
      </c>
      <c r="F27" s="11">
        <f t="shared" si="3"/>
        <v>17898</v>
      </c>
      <c r="G27" s="11">
        <f t="shared" si="3"/>
        <v>32409</v>
      </c>
      <c r="H27" s="11">
        <f>SUM(H23:H26)</f>
        <v>309339</v>
      </c>
      <c r="I27" s="11">
        <f>SUM(I23:I26)</f>
        <v>129029</v>
      </c>
      <c r="J27" s="11">
        <f t="shared" si="3"/>
        <v>631106</v>
      </c>
      <c r="K27" s="39"/>
      <c r="L27" s="42"/>
    </row>
    <row r="28" spans="1:12" ht="12" customHeight="1" x14ac:dyDescent="0.2">
      <c r="A28" s="28" t="s">
        <v>43</v>
      </c>
      <c r="B28" s="31" t="s">
        <v>27</v>
      </c>
      <c r="C28" s="1" t="s">
        <v>11</v>
      </c>
      <c r="D28" s="5">
        <v>115447</v>
      </c>
      <c r="E28" s="5">
        <v>31128</v>
      </c>
      <c r="F28" s="5">
        <v>17527</v>
      </c>
      <c r="G28" s="53">
        <v>36596</v>
      </c>
      <c r="H28" s="5">
        <v>304084</v>
      </c>
      <c r="I28" s="5">
        <v>102928</v>
      </c>
      <c r="J28" s="6">
        <v>565970</v>
      </c>
      <c r="K28" s="37">
        <v>9766</v>
      </c>
      <c r="L28" s="40">
        <v>125</v>
      </c>
    </row>
    <row r="29" spans="1:12" ht="12" customHeight="1" x14ac:dyDescent="0.2">
      <c r="A29" s="29"/>
      <c r="B29" s="32"/>
      <c r="C29" s="2" t="s">
        <v>13</v>
      </c>
      <c r="D29" s="8">
        <v>6872</v>
      </c>
      <c r="E29" s="8">
        <v>3967</v>
      </c>
      <c r="F29" s="8">
        <v>615</v>
      </c>
      <c r="G29" s="54"/>
      <c r="H29" s="8">
        <v>0</v>
      </c>
      <c r="I29" s="8">
        <v>10780</v>
      </c>
      <c r="J29" s="9">
        <v>41020</v>
      </c>
      <c r="K29" s="38"/>
      <c r="L29" s="41"/>
    </row>
    <row r="30" spans="1:12" ht="12" customHeight="1" x14ac:dyDescent="0.2">
      <c r="A30" s="29"/>
      <c r="B30" s="32"/>
      <c r="C30" s="2" t="s">
        <v>12</v>
      </c>
      <c r="D30" s="8">
        <v>5311</v>
      </c>
      <c r="E30" s="8">
        <v>4653</v>
      </c>
      <c r="F30" s="8">
        <v>428</v>
      </c>
      <c r="G30" s="54"/>
      <c r="H30" s="8">
        <v>0</v>
      </c>
      <c r="I30" s="8">
        <v>10600</v>
      </c>
      <c r="J30" s="9">
        <v>38349</v>
      </c>
      <c r="K30" s="38"/>
      <c r="L30" s="41"/>
    </row>
    <row r="31" spans="1:12" ht="12" customHeight="1" x14ac:dyDescent="0.2">
      <c r="A31" s="29"/>
      <c r="B31" s="32"/>
      <c r="C31" s="2" t="s">
        <v>14</v>
      </c>
      <c r="D31" s="8">
        <v>2868</v>
      </c>
      <c r="E31" s="8">
        <v>2891</v>
      </c>
      <c r="F31" s="8">
        <v>225</v>
      </c>
      <c r="G31" s="54"/>
      <c r="H31" s="8">
        <v>0</v>
      </c>
      <c r="I31" s="8">
        <v>2677</v>
      </c>
      <c r="J31" s="9">
        <v>13722</v>
      </c>
      <c r="K31" s="38"/>
      <c r="L31" s="41"/>
    </row>
    <row r="32" spans="1:12" ht="12" customHeight="1" x14ac:dyDescent="0.2">
      <c r="A32" s="29"/>
      <c r="B32" s="32"/>
      <c r="C32" s="2" t="s">
        <v>54</v>
      </c>
      <c r="D32" s="15">
        <v>2268</v>
      </c>
      <c r="E32" s="8">
        <v>2638</v>
      </c>
      <c r="F32" s="8">
        <v>189</v>
      </c>
      <c r="G32" s="54"/>
      <c r="H32" s="8">
        <v>0</v>
      </c>
      <c r="I32" s="8">
        <v>776</v>
      </c>
      <c r="J32" s="9">
        <v>2019</v>
      </c>
      <c r="K32" s="38"/>
      <c r="L32" s="41"/>
    </row>
    <row r="33" spans="1:12" ht="12" customHeight="1" x14ac:dyDescent="0.2">
      <c r="A33" s="29"/>
      <c r="B33" s="32"/>
      <c r="C33" s="2" t="s">
        <v>15</v>
      </c>
      <c r="D33" s="8">
        <v>3684</v>
      </c>
      <c r="E33" s="8">
        <v>3920</v>
      </c>
      <c r="F33" s="8">
        <v>214</v>
      </c>
      <c r="G33" s="54"/>
      <c r="H33" s="8">
        <v>0</v>
      </c>
      <c r="I33" s="8">
        <v>429</v>
      </c>
      <c r="J33" s="9">
        <v>1273</v>
      </c>
      <c r="K33" s="38"/>
      <c r="L33" s="41"/>
    </row>
    <row r="34" spans="1:12" ht="12" customHeight="1" x14ac:dyDescent="0.2">
      <c r="A34" s="30"/>
      <c r="B34" s="33"/>
      <c r="C34" s="3" t="s">
        <v>18</v>
      </c>
      <c r="D34" s="11">
        <f t="shared" ref="D34:J34" si="4">SUM(D28:D33)</f>
        <v>136450</v>
      </c>
      <c r="E34" s="11">
        <f t="shared" si="4"/>
        <v>49197</v>
      </c>
      <c r="F34" s="11">
        <f t="shared" si="4"/>
        <v>19198</v>
      </c>
      <c r="G34" s="11">
        <f t="shared" si="4"/>
        <v>36596</v>
      </c>
      <c r="H34" s="11">
        <f t="shared" si="4"/>
        <v>304084</v>
      </c>
      <c r="I34" s="11">
        <f t="shared" si="4"/>
        <v>128190</v>
      </c>
      <c r="J34" s="12">
        <f t="shared" si="4"/>
        <v>662353</v>
      </c>
      <c r="K34" s="39"/>
      <c r="L34" s="42"/>
    </row>
    <row r="35" spans="1:12" ht="12" customHeight="1" x14ac:dyDescent="0.2">
      <c r="A35" s="28" t="s">
        <v>44</v>
      </c>
      <c r="B35" s="31" t="s">
        <v>28</v>
      </c>
      <c r="C35" s="1" t="s">
        <v>11</v>
      </c>
      <c r="D35" s="5">
        <v>123585</v>
      </c>
      <c r="E35" s="5">
        <v>34538</v>
      </c>
      <c r="F35" s="5">
        <v>18651</v>
      </c>
      <c r="G35" s="53">
        <v>40071</v>
      </c>
      <c r="H35" s="5">
        <v>297318</v>
      </c>
      <c r="I35" s="5">
        <v>100405</v>
      </c>
      <c r="J35" s="6">
        <v>570640</v>
      </c>
      <c r="K35" s="37">
        <v>8233</v>
      </c>
      <c r="L35" s="40">
        <v>147</v>
      </c>
    </row>
    <row r="36" spans="1:12" ht="12" customHeight="1" x14ac:dyDescent="0.2">
      <c r="A36" s="29"/>
      <c r="B36" s="32"/>
      <c r="C36" s="2" t="s">
        <v>13</v>
      </c>
      <c r="D36" s="8">
        <v>7469</v>
      </c>
      <c r="E36" s="8">
        <v>3946</v>
      </c>
      <c r="F36" s="8">
        <v>664</v>
      </c>
      <c r="G36" s="54"/>
      <c r="H36" s="8">
        <v>0</v>
      </c>
      <c r="I36" s="8">
        <v>11195</v>
      </c>
      <c r="J36" s="9">
        <v>42547</v>
      </c>
      <c r="K36" s="38"/>
      <c r="L36" s="41"/>
    </row>
    <row r="37" spans="1:12" ht="12" customHeight="1" x14ac:dyDescent="0.2">
      <c r="A37" s="29"/>
      <c r="B37" s="32"/>
      <c r="C37" s="2" t="s">
        <v>12</v>
      </c>
      <c r="D37" s="8">
        <v>5374</v>
      </c>
      <c r="E37" s="8">
        <v>4851</v>
      </c>
      <c r="F37" s="8">
        <v>439</v>
      </c>
      <c r="G37" s="54"/>
      <c r="H37" s="8">
        <v>0</v>
      </c>
      <c r="I37" s="8">
        <v>11594</v>
      </c>
      <c r="J37" s="9">
        <v>43986</v>
      </c>
      <c r="K37" s="38"/>
      <c r="L37" s="41"/>
    </row>
    <row r="38" spans="1:12" ht="12" customHeight="1" x14ac:dyDescent="0.2">
      <c r="A38" s="29"/>
      <c r="B38" s="32"/>
      <c r="C38" s="2" t="s">
        <v>14</v>
      </c>
      <c r="D38" s="8">
        <v>2924</v>
      </c>
      <c r="E38" s="8">
        <v>2889</v>
      </c>
      <c r="F38" s="8">
        <v>244</v>
      </c>
      <c r="G38" s="54"/>
      <c r="H38" s="8">
        <v>0</v>
      </c>
      <c r="I38" s="8">
        <v>2747</v>
      </c>
      <c r="J38" s="9">
        <v>13582</v>
      </c>
      <c r="K38" s="38"/>
      <c r="L38" s="41"/>
    </row>
    <row r="39" spans="1:12" ht="12" customHeight="1" x14ac:dyDescent="0.2">
      <c r="A39" s="29"/>
      <c r="B39" s="32"/>
      <c r="C39" s="2" t="s">
        <v>54</v>
      </c>
      <c r="D39" s="8">
        <v>2444</v>
      </c>
      <c r="E39" s="8">
        <v>2657</v>
      </c>
      <c r="F39" s="8">
        <v>265</v>
      </c>
      <c r="G39" s="54"/>
      <c r="H39" s="8">
        <v>0</v>
      </c>
      <c r="I39" s="8">
        <v>1125</v>
      </c>
      <c r="J39" s="9">
        <v>3048</v>
      </c>
      <c r="K39" s="38"/>
      <c r="L39" s="41"/>
    </row>
    <row r="40" spans="1:12" ht="12" customHeight="1" x14ac:dyDescent="0.2">
      <c r="A40" s="29"/>
      <c r="B40" s="32"/>
      <c r="C40" s="2" t="s">
        <v>15</v>
      </c>
      <c r="D40" s="8">
        <v>3804</v>
      </c>
      <c r="E40" s="8">
        <v>4057</v>
      </c>
      <c r="F40" s="8">
        <v>288</v>
      </c>
      <c r="G40" s="54"/>
      <c r="H40" s="8">
        <v>0</v>
      </c>
      <c r="I40" s="8">
        <v>883</v>
      </c>
      <c r="J40" s="9">
        <v>2954</v>
      </c>
      <c r="K40" s="38"/>
      <c r="L40" s="41"/>
    </row>
    <row r="41" spans="1:12" ht="12" customHeight="1" x14ac:dyDescent="0.2">
      <c r="A41" s="30"/>
      <c r="B41" s="33"/>
      <c r="C41" s="3" t="s">
        <v>18</v>
      </c>
      <c r="D41" s="11">
        <f t="shared" ref="D41:J41" si="5">SUM(D35:D40)</f>
        <v>145600</v>
      </c>
      <c r="E41" s="11">
        <f t="shared" si="5"/>
        <v>52938</v>
      </c>
      <c r="F41" s="11">
        <f t="shared" si="5"/>
        <v>20551</v>
      </c>
      <c r="G41" s="11">
        <f t="shared" si="5"/>
        <v>40071</v>
      </c>
      <c r="H41" s="11">
        <f t="shared" si="5"/>
        <v>297318</v>
      </c>
      <c r="I41" s="11">
        <f t="shared" si="5"/>
        <v>127949</v>
      </c>
      <c r="J41" s="12">
        <f t="shared" si="5"/>
        <v>676757</v>
      </c>
      <c r="K41" s="39"/>
      <c r="L41" s="42"/>
    </row>
    <row r="42" spans="1:12" ht="12" customHeight="1" x14ac:dyDescent="0.2">
      <c r="A42" s="28" t="s">
        <v>45</v>
      </c>
      <c r="B42" s="31" t="s">
        <v>29</v>
      </c>
      <c r="C42" s="1" t="s">
        <v>11</v>
      </c>
      <c r="D42" s="5">
        <v>129063</v>
      </c>
      <c r="E42" s="5">
        <v>37947</v>
      </c>
      <c r="F42" s="5">
        <v>19847</v>
      </c>
      <c r="G42" s="53">
        <v>43335</v>
      </c>
      <c r="H42" s="5">
        <v>284482</v>
      </c>
      <c r="I42" s="5">
        <v>97067</v>
      </c>
      <c r="J42" s="6">
        <v>553705</v>
      </c>
      <c r="K42" s="37">
        <v>7448</v>
      </c>
      <c r="L42" s="40">
        <v>238</v>
      </c>
    </row>
    <row r="43" spans="1:12" ht="12" customHeight="1" x14ac:dyDescent="0.2">
      <c r="A43" s="29"/>
      <c r="B43" s="32"/>
      <c r="C43" s="2" t="s">
        <v>13</v>
      </c>
      <c r="D43" s="8">
        <v>7721</v>
      </c>
      <c r="E43" s="8">
        <v>3768</v>
      </c>
      <c r="F43" s="8">
        <v>636</v>
      </c>
      <c r="G43" s="54"/>
      <c r="H43" s="8">
        <v>0</v>
      </c>
      <c r="I43" s="8">
        <v>11660</v>
      </c>
      <c r="J43" s="9">
        <v>44137</v>
      </c>
      <c r="K43" s="38"/>
      <c r="L43" s="41"/>
    </row>
    <row r="44" spans="1:12" ht="12" customHeight="1" x14ac:dyDescent="0.2">
      <c r="A44" s="29"/>
      <c r="B44" s="32"/>
      <c r="C44" s="2" t="s">
        <v>12</v>
      </c>
      <c r="D44" s="8">
        <v>5334</v>
      </c>
      <c r="E44" s="8">
        <v>4417</v>
      </c>
      <c r="F44" s="8">
        <v>451</v>
      </c>
      <c r="G44" s="54"/>
      <c r="H44" s="8">
        <v>0</v>
      </c>
      <c r="I44" s="8">
        <v>11799</v>
      </c>
      <c r="J44" s="9">
        <v>44977</v>
      </c>
      <c r="K44" s="38"/>
      <c r="L44" s="41"/>
    </row>
    <row r="45" spans="1:12" ht="12" customHeight="1" x14ac:dyDescent="0.2">
      <c r="A45" s="29"/>
      <c r="B45" s="32"/>
      <c r="C45" s="2" t="s">
        <v>14</v>
      </c>
      <c r="D45" s="8">
        <v>3004</v>
      </c>
      <c r="E45" s="8">
        <v>2848</v>
      </c>
      <c r="F45" s="8">
        <v>293</v>
      </c>
      <c r="G45" s="54"/>
      <c r="H45" s="8">
        <v>0</v>
      </c>
      <c r="I45" s="8">
        <v>2641</v>
      </c>
      <c r="J45" s="9">
        <v>13276</v>
      </c>
      <c r="K45" s="38"/>
      <c r="L45" s="41"/>
    </row>
    <row r="46" spans="1:12" ht="12" customHeight="1" x14ac:dyDescent="0.2">
      <c r="A46" s="29"/>
      <c r="B46" s="32"/>
      <c r="C46" s="2" t="s">
        <v>54</v>
      </c>
      <c r="D46" s="8">
        <v>2395</v>
      </c>
      <c r="E46" s="8">
        <v>2586</v>
      </c>
      <c r="F46" s="8">
        <v>278</v>
      </c>
      <c r="G46" s="54"/>
      <c r="H46" s="8">
        <v>0</v>
      </c>
      <c r="I46" s="8">
        <v>1097</v>
      </c>
      <c r="J46" s="9">
        <v>2672</v>
      </c>
      <c r="K46" s="38"/>
      <c r="L46" s="41"/>
    </row>
    <row r="47" spans="1:12" ht="12" customHeight="1" x14ac:dyDescent="0.2">
      <c r="A47" s="29"/>
      <c r="B47" s="32"/>
      <c r="C47" s="2" t="s">
        <v>15</v>
      </c>
      <c r="D47" s="8">
        <v>3816</v>
      </c>
      <c r="E47" s="8">
        <v>4017</v>
      </c>
      <c r="F47" s="8">
        <v>315</v>
      </c>
      <c r="G47" s="54"/>
      <c r="H47" s="8">
        <v>0</v>
      </c>
      <c r="I47" s="8">
        <v>881</v>
      </c>
      <c r="J47" s="9">
        <v>2836</v>
      </c>
      <c r="K47" s="38"/>
      <c r="L47" s="41"/>
    </row>
    <row r="48" spans="1:12" ht="12" customHeight="1" x14ac:dyDescent="0.2">
      <c r="A48" s="30"/>
      <c r="B48" s="33"/>
      <c r="C48" s="3" t="s">
        <v>18</v>
      </c>
      <c r="D48" s="11">
        <f t="shared" ref="D48:J48" si="6">SUM(D42:D47)</f>
        <v>151333</v>
      </c>
      <c r="E48" s="11">
        <f t="shared" si="6"/>
        <v>55583</v>
      </c>
      <c r="F48" s="11">
        <f t="shared" si="6"/>
        <v>21820</v>
      </c>
      <c r="G48" s="11">
        <f t="shared" si="6"/>
        <v>43335</v>
      </c>
      <c r="H48" s="11">
        <f t="shared" si="6"/>
        <v>284482</v>
      </c>
      <c r="I48" s="11">
        <f t="shared" si="6"/>
        <v>125145</v>
      </c>
      <c r="J48" s="12">
        <f t="shared" si="6"/>
        <v>661603</v>
      </c>
      <c r="K48" s="39"/>
      <c r="L48" s="42"/>
    </row>
    <row r="49" spans="1:12" ht="12" customHeight="1" x14ac:dyDescent="0.2">
      <c r="A49" s="28" t="s">
        <v>46</v>
      </c>
      <c r="B49" s="31" t="s">
        <v>30</v>
      </c>
      <c r="C49" s="1" t="s">
        <v>11</v>
      </c>
      <c r="D49" s="5">
        <v>143567</v>
      </c>
      <c r="E49" s="5">
        <v>44249</v>
      </c>
      <c r="F49" s="5">
        <v>21428</v>
      </c>
      <c r="G49" s="53">
        <v>36954</v>
      </c>
      <c r="H49" s="5">
        <v>293666</v>
      </c>
      <c r="I49" s="5">
        <v>95136</v>
      </c>
      <c r="J49" s="6">
        <v>551691</v>
      </c>
      <c r="K49" s="37">
        <v>7429</v>
      </c>
      <c r="L49" s="40">
        <v>390</v>
      </c>
    </row>
    <row r="50" spans="1:12" ht="12" customHeight="1" x14ac:dyDescent="0.2">
      <c r="A50" s="29"/>
      <c r="B50" s="32"/>
      <c r="C50" s="2" t="s">
        <v>13</v>
      </c>
      <c r="D50" s="8">
        <v>0</v>
      </c>
      <c r="E50" s="8">
        <v>0</v>
      </c>
      <c r="F50" s="8">
        <v>0</v>
      </c>
      <c r="G50" s="54"/>
      <c r="H50" s="8">
        <v>0</v>
      </c>
      <c r="I50" s="8">
        <v>2777</v>
      </c>
      <c r="J50" s="9">
        <v>10806</v>
      </c>
      <c r="K50" s="38"/>
      <c r="L50" s="41"/>
    </row>
    <row r="51" spans="1:12" ht="12" customHeight="1" x14ac:dyDescent="0.2">
      <c r="A51" s="29"/>
      <c r="B51" s="32"/>
      <c r="C51" s="2" t="s">
        <v>12</v>
      </c>
      <c r="D51" s="8">
        <v>4991</v>
      </c>
      <c r="E51" s="8">
        <v>4329</v>
      </c>
      <c r="F51" s="8">
        <v>420</v>
      </c>
      <c r="G51" s="54"/>
      <c r="H51" s="8">
        <v>0</v>
      </c>
      <c r="I51" s="8">
        <v>12512</v>
      </c>
      <c r="J51" s="9">
        <v>50307</v>
      </c>
      <c r="K51" s="38"/>
      <c r="L51" s="41"/>
    </row>
    <row r="52" spans="1:12" ht="12" customHeight="1" x14ac:dyDescent="0.2">
      <c r="A52" s="29"/>
      <c r="B52" s="32"/>
      <c r="C52" s="2" t="s">
        <v>14</v>
      </c>
      <c r="D52" s="8">
        <v>2641</v>
      </c>
      <c r="E52" s="8">
        <v>2443</v>
      </c>
      <c r="F52" s="8">
        <v>248</v>
      </c>
      <c r="G52" s="54"/>
      <c r="H52" s="8">
        <v>0</v>
      </c>
      <c r="I52" s="8">
        <v>3238</v>
      </c>
      <c r="J52" s="9">
        <v>15261</v>
      </c>
      <c r="K52" s="38"/>
      <c r="L52" s="41"/>
    </row>
    <row r="53" spans="1:12" ht="12" customHeight="1" x14ac:dyDescent="0.2">
      <c r="A53" s="29"/>
      <c r="B53" s="32"/>
      <c r="C53" s="2" t="s">
        <v>54</v>
      </c>
      <c r="D53" s="8">
        <v>2242</v>
      </c>
      <c r="E53" s="8">
        <v>2430</v>
      </c>
      <c r="F53" s="8">
        <v>320</v>
      </c>
      <c r="G53" s="54"/>
      <c r="H53" s="8">
        <v>0</v>
      </c>
      <c r="I53" s="8">
        <v>1080</v>
      </c>
      <c r="J53" s="9">
        <v>3422</v>
      </c>
      <c r="K53" s="38"/>
      <c r="L53" s="41"/>
    </row>
    <row r="54" spans="1:12" ht="12" customHeight="1" x14ac:dyDescent="0.2">
      <c r="A54" s="29"/>
      <c r="B54" s="32"/>
      <c r="C54" s="2" t="s">
        <v>15</v>
      </c>
      <c r="D54" s="8">
        <v>3856</v>
      </c>
      <c r="E54" s="8">
        <v>3704</v>
      </c>
      <c r="F54" s="8">
        <v>356</v>
      </c>
      <c r="G54" s="54"/>
      <c r="H54" s="8">
        <v>0</v>
      </c>
      <c r="I54" s="8">
        <v>809</v>
      </c>
      <c r="J54" s="9">
        <v>2610</v>
      </c>
      <c r="K54" s="38"/>
      <c r="L54" s="41"/>
    </row>
    <row r="55" spans="1:12" ht="12" customHeight="1" x14ac:dyDescent="0.2">
      <c r="A55" s="29"/>
      <c r="B55" s="32"/>
      <c r="C55" s="3" t="s">
        <v>18</v>
      </c>
      <c r="D55" s="11">
        <f t="shared" ref="D55:J55" si="7">SUM(D49:D54)</f>
        <v>157297</v>
      </c>
      <c r="E55" s="11">
        <f t="shared" si="7"/>
        <v>57155</v>
      </c>
      <c r="F55" s="11">
        <f t="shared" si="7"/>
        <v>22772</v>
      </c>
      <c r="G55" s="11">
        <f t="shared" si="7"/>
        <v>36954</v>
      </c>
      <c r="H55" s="11">
        <f t="shared" si="7"/>
        <v>293666</v>
      </c>
      <c r="I55" s="11">
        <f t="shared" si="7"/>
        <v>115552</v>
      </c>
      <c r="J55" s="12">
        <f t="shared" si="7"/>
        <v>634097</v>
      </c>
      <c r="K55" s="39"/>
      <c r="L55" s="42"/>
    </row>
    <row r="56" spans="1:12" ht="12" customHeight="1" x14ac:dyDescent="0.2">
      <c r="A56" s="28" t="s">
        <v>47</v>
      </c>
      <c r="B56" s="31" t="s">
        <v>31</v>
      </c>
      <c r="C56" s="1" t="s">
        <v>11</v>
      </c>
      <c r="D56" s="5">
        <v>143894</v>
      </c>
      <c r="E56" s="5">
        <v>44334</v>
      </c>
      <c r="F56" s="5">
        <v>22309</v>
      </c>
      <c r="G56" s="53">
        <v>32144</v>
      </c>
      <c r="H56" s="5">
        <v>288007</v>
      </c>
      <c r="I56" s="5">
        <v>95260</v>
      </c>
      <c r="J56" s="6">
        <v>541824</v>
      </c>
      <c r="K56" s="37">
        <v>7056</v>
      </c>
      <c r="L56" s="40">
        <v>325</v>
      </c>
    </row>
    <row r="57" spans="1:12" ht="12" customHeight="1" x14ac:dyDescent="0.2">
      <c r="A57" s="29"/>
      <c r="B57" s="32"/>
      <c r="C57" s="2" t="s">
        <v>12</v>
      </c>
      <c r="D57" s="8">
        <v>5400</v>
      </c>
      <c r="E57" s="8">
        <v>4318</v>
      </c>
      <c r="F57" s="8">
        <v>425</v>
      </c>
      <c r="G57" s="54"/>
      <c r="H57" s="8">
        <v>0</v>
      </c>
      <c r="I57" s="8">
        <v>13142</v>
      </c>
      <c r="J57" s="9">
        <v>52482</v>
      </c>
      <c r="K57" s="38"/>
      <c r="L57" s="41"/>
    </row>
    <row r="58" spans="1:12" ht="12" customHeight="1" x14ac:dyDescent="0.2">
      <c r="A58" s="29"/>
      <c r="B58" s="32"/>
      <c r="C58" s="2" t="s">
        <v>14</v>
      </c>
      <c r="D58" s="8">
        <v>2800</v>
      </c>
      <c r="E58" s="8">
        <v>2355</v>
      </c>
      <c r="F58" s="8">
        <v>276</v>
      </c>
      <c r="G58" s="54"/>
      <c r="H58" s="8">
        <v>0</v>
      </c>
      <c r="I58" s="8">
        <v>2826</v>
      </c>
      <c r="J58" s="9">
        <v>11397</v>
      </c>
      <c r="K58" s="38"/>
      <c r="L58" s="41"/>
    </row>
    <row r="59" spans="1:12" ht="12" customHeight="1" x14ac:dyDescent="0.2">
      <c r="A59" s="29"/>
      <c r="B59" s="32"/>
      <c r="C59" s="2" t="s">
        <v>54</v>
      </c>
      <c r="D59" s="8">
        <v>2309</v>
      </c>
      <c r="E59" s="8">
        <v>2351</v>
      </c>
      <c r="F59" s="8">
        <v>352</v>
      </c>
      <c r="G59" s="54"/>
      <c r="H59" s="8">
        <v>0</v>
      </c>
      <c r="I59" s="8">
        <v>1011</v>
      </c>
      <c r="J59" s="9">
        <v>3130</v>
      </c>
      <c r="K59" s="38"/>
      <c r="L59" s="41"/>
    </row>
    <row r="60" spans="1:12" ht="12" customHeight="1" x14ac:dyDescent="0.2">
      <c r="A60" s="29"/>
      <c r="B60" s="32"/>
      <c r="C60" s="2" t="s">
        <v>15</v>
      </c>
      <c r="D60" s="8">
        <v>3999</v>
      </c>
      <c r="E60" s="8">
        <v>3766</v>
      </c>
      <c r="F60" s="8">
        <v>370</v>
      </c>
      <c r="G60" s="54"/>
      <c r="H60" s="8">
        <v>0</v>
      </c>
      <c r="I60" s="8">
        <v>818</v>
      </c>
      <c r="J60" s="9">
        <v>2594</v>
      </c>
      <c r="K60" s="38"/>
      <c r="L60" s="41"/>
    </row>
    <row r="61" spans="1:12" ht="12" customHeight="1" x14ac:dyDescent="0.2">
      <c r="A61" s="29"/>
      <c r="B61" s="32"/>
      <c r="C61" s="2" t="s">
        <v>17</v>
      </c>
      <c r="D61" s="8">
        <v>5000</v>
      </c>
      <c r="E61" s="8">
        <v>1758</v>
      </c>
      <c r="F61" s="8">
        <v>94</v>
      </c>
      <c r="G61" s="49"/>
      <c r="H61" s="8">
        <v>0</v>
      </c>
      <c r="I61" s="8">
        <v>0</v>
      </c>
      <c r="J61" s="9">
        <v>0</v>
      </c>
      <c r="K61" s="38"/>
      <c r="L61" s="41"/>
    </row>
    <row r="62" spans="1:12" ht="12" customHeight="1" x14ac:dyDescent="0.2">
      <c r="A62" s="29"/>
      <c r="B62" s="32"/>
      <c r="C62" s="3" t="s">
        <v>18</v>
      </c>
      <c r="D62" s="11">
        <f t="shared" ref="D62:J62" si="8">SUM(D56:D61)</f>
        <v>163402</v>
      </c>
      <c r="E62" s="11">
        <f t="shared" si="8"/>
        <v>58882</v>
      </c>
      <c r="F62" s="11">
        <f t="shared" si="8"/>
        <v>23826</v>
      </c>
      <c r="G62" s="11">
        <f t="shared" si="8"/>
        <v>32144</v>
      </c>
      <c r="H62" s="11">
        <f t="shared" si="8"/>
        <v>288007</v>
      </c>
      <c r="I62" s="11">
        <f t="shared" si="8"/>
        <v>113057</v>
      </c>
      <c r="J62" s="12">
        <f t="shared" si="8"/>
        <v>611427</v>
      </c>
      <c r="K62" s="39"/>
      <c r="L62" s="42"/>
    </row>
    <row r="63" spans="1:12" ht="12" customHeight="1" x14ac:dyDescent="0.2">
      <c r="A63" s="28" t="s">
        <v>48</v>
      </c>
      <c r="B63" s="31" t="s">
        <v>32</v>
      </c>
      <c r="C63" s="1" t="s">
        <v>11</v>
      </c>
      <c r="D63" s="5">
        <v>150250</v>
      </c>
      <c r="E63" s="5">
        <v>48123</v>
      </c>
      <c r="F63" s="5">
        <v>23615</v>
      </c>
      <c r="G63" s="53">
        <v>24583</v>
      </c>
      <c r="H63" s="5">
        <v>302207</v>
      </c>
      <c r="I63" s="5">
        <v>93055</v>
      </c>
      <c r="J63" s="6">
        <v>523337</v>
      </c>
      <c r="K63" s="37">
        <v>7323</v>
      </c>
      <c r="L63" s="40">
        <v>232</v>
      </c>
    </row>
    <row r="64" spans="1:12" ht="12" customHeight="1" x14ac:dyDescent="0.2">
      <c r="A64" s="29"/>
      <c r="B64" s="32"/>
      <c r="C64" s="2" t="s">
        <v>12</v>
      </c>
      <c r="D64" s="8">
        <v>5572</v>
      </c>
      <c r="E64" s="8">
        <v>3441</v>
      </c>
      <c r="F64" s="8">
        <v>326</v>
      </c>
      <c r="G64" s="54"/>
      <c r="H64" s="8">
        <v>0</v>
      </c>
      <c r="I64" s="8">
        <v>13500</v>
      </c>
      <c r="J64" s="9">
        <v>53773</v>
      </c>
      <c r="K64" s="38"/>
      <c r="L64" s="41"/>
    </row>
    <row r="65" spans="1:12" ht="12" customHeight="1" x14ac:dyDescent="0.2">
      <c r="A65" s="29"/>
      <c r="B65" s="32"/>
      <c r="C65" s="2" t="s">
        <v>14</v>
      </c>
      <c r="D65" s="8">
        <v>3090</v>
      </c>
      <c r="E65" s="8">
        <v>2436</v>
      </c>
      <c r="F65" s="8">
        <v>285</v>
      </c>
      <c r="G65" s="54"/>
      <c r="H65" s="8">
        <v>0</v>
      </c>
      <c r="I65" s="8">
        <v>2862</v>
      </c>
      <c r="J65" s="9">
        <v>10894</v>
      </c>
      <c r="K65" s="38"/>
      <c r="L65" s="41"/>
    </row>
    <row r="66" spans="1:12" ht="12" customHeight="1" x14ac:dyDescent="0.2">
      <c r="A66" s="29"/>
      <c r="B66" s="32"/>
      <c r="C66" s="2" t="s">
        <v>54</v>
      </c>
      <c r="D66" s="8">
        <v>2092</v>
      </c>
      <c r="E66" s="8">
        <v>1964</v>
      </c>
      <c r="F66" s="8">
        <v>358</v>
      </c>
      <c r="G66" s="54"/>
      <c r="H66" s="8">
        <v>0</v>
      </c>
      <c r="I66" s="8">
        <v>906</v>
      </c>
      <c r="J66" s="9">
        <v>3030</v>
      </c>
      <c r="K66" s="38"/>
      <c r="L66" s="41"/>
    </row>
    <row r="67" spans="1:12" ht="12" customHeight="1" x14ac:dyDescent="0.2">
      <c r="A67" s="29"/>
      <c r="B67" s="32"/>
      <c r="C67" s="2" t="s">
        <v>15</v>
      </c>
      <c r="D67" s="8">
        <v>4082</v>
      </c>
      <c r="E67" s="8">
        <v>3818</v>
      </c>
      <c r="F67" s="8">
        <v>383</v>
      </c>
      <c r="G67" s="54"/>
      <c r="H67" s="8">
        <v>0</v>
      </c>
      <c r="I67" s="8">
        <v>853</v>
      </c>
      <c r="J67" s="9">
        <v>3574</v>
      </c>
      <c r="K67" s="38"/>
      <c r="L67" s="41"/>
    </row>
    <row r="68" spans="1:12" ht="12" customHeight="1" x14ac:dyDescent="0.2">
      <c r="A68" s="29"/>
      <c r="B68" s="32"/>
      <c r="C68" s="2" t="s">
        <v>17</v>
      </c>
      <c r="D68" s="8">
        <v>5019</v>
      </c>
      <c r="E68" s="8">
        <v>1768</v>
      </c>
      <c r="F68" s="8">
        <v>99</v>
      </c>
      <c r="G68" s="49"/>
      <c r="H68" s="8">
        <v>0</v>
      </c>
      <c r="I68" s="8">
        <v>80</v>
      </c>
      <c r="J68" s="9">
        <v>164</v>
      </c>
      <c r="K68" s="38"/>
      <c r="L68" s="41"/>
    </row>
    <row r="69" spans="1:12" ht="12" customHeight="1" x14ac:dyDescent="0.2">
      <c r="A69" s="30"/>
      <c r="B69" s="33"/>
      <c r="C69" s="3" t="s">
        <v>18</v>
      </c>
      <c r="D69" s="11">
        <f t="shared" ref="D69:J69" si="9">SUM(D63:D68)</f>
        <v>170105</v>
      </c>
      <c r="E69" s="11">
        <f t="shared" si="9"/>
        <v>61550</v>
      </c>
      <c r="F69" s="11">
        <f t="shared" si="9"/>
        <v>25066</v>
      </c>
      <c r="G69" s="11">
        <f t="shared" si="9"/>
        <v>24583</v>
      </c>
      <c r="H69" s="11">
        <f t="shared" si="9"/>
        <v>302207</v>
      </c>
      <c r="I69" s="11">
        <f t="shared" si="9"/>
        <v>111256</v>
      </c>
      <c r="J69" s="12">
        <f t="shared" si="9"/>
        <v>594772</v>
      </c>
      <c r="K69" s="39"/>
      <c r="L69" s="42"/>
    </row>
    <row r="70" spans="1:12" ht="12" customHeight="1" x14ac:dyDescent="0.2">
      <c r="A70" s="28" t="s">
        <v>49</v>
      </c>
      <c r="B70" s="31" t="s">
        <v>33</v>
      </c>
      <c r="C70" s="1" t="s">
        <v>11</v>
      </c>
      <c r="D70" s="5">
        <v>156773</v>
      </c>
      <c r="E70" s="5">
        <v>52079</v>
      </c>
      <c r="F70" s="5">
        <v>24401</v>
      </c>
      <c r="G70" s="53">
        <v>23890</v>
      </c>
      <c r="H70" s="5">
        <v>285989</v>
      </c>
      <c r="I70" s="5">
        <v>90463</v>
      </c>
      <c r="J70" s="6">
        <v>513713</v>
      </c>
      <c r="K70" s="37">
        <v>7537</v>
      </c>
      <c r="L70" s="40">
        <v>308</v>
      </c>
    </row>
    <row r="71" spans="1:12" ht="12" customHeight="1" x14ac:dyDescent="0.2">
      <c r="A71" s="29"/>
      <c r="B71" s="32"/>
      <c r="C71" s="2" t="s">
        <v>12</v>
      </c>
      <c r="D71" s="8">
        <v>5802</v>
      </c>
      <c r="E71" s="8">
        <v>3621</v>
      </c>
      <c r="F71" s="8">
        <v>346</v>
      </c>
      <c r="G71" s="54"/>
      <c r="H71" s="8">
        <v>0</v>
      </c>
      <c r="I71" s="8">
        <v>14085</v>
      </c>
      <c r="J71" s="9">
        <v>56512</v>
      </c>
      <c r="K71" s="38"/>
      <c r="L71" s="41"/>
    </row>
    <row r="72" spans="1:12" ht="12" customHeight="1" x14ac:dyDescent="0.2">
      <c r="A72" s="29"/>
      <c r="B72" s="32"/>
      <c r="C72" s="2" t="s">
        <v>14</v>
      </c>
      <c r="D72" s="8">
        <v>2896</v>
      </c>
      <c r="E72" s="8">
        <v>2168</v>
      </c>
      <c r="F72" s="8">
        <v>282</v>
      </c>
      <c r="G72" s="54"/>
      <c r="H72" s="8">
        <v>0</v>
      </c>
      <c r="I72" s="8">
        <v>2511</v>
      </c>
      <c r="J72" s="9">
        <v>9339</v>
      </c>
      <c r="K72" s="38"/>
      <c r="L72" s="41"/>
    </row>
    <row r="73" spans="1:12" ht="12" customHeight="1" x14ac:dyDescent="0.2">
      <c r="A73" s="29"/>
      <c r="B73" s="32"/>
      <c r="C73" s="2" t="s">
        <v>54</v>
      </c>
      <c r="D73" s="8">
        <v>2534</v>
      </c>
      <c r="E73" s="8">
        <v>3294</v>
      </c>
      <c r="F73" s="8">
        <v>376</v>
      </c>
      <c r="G73" s="54"/>
      <c r="H73" s="8">
        <v>0</v>
      </c>
      <c r="I73" s="8">
        <v>1027</v>
      </c>
      <c r="J73" s="9">
        <v>3282</v>
      </c>
      <c r="K73" s="38"/>
      <c r="L73" s="41"/>
    </row>
    <row r="74" spans="1:12" ht="12" customHeight="1" x14ac:dyDescent="0.2">
      <c r="A74" s="29"/>
      <c r="B74" s="32"/>
      <c r="C74" s="2" t="s">
        <v>15</v>
      </c>
      <c r="D74" s="8">
        <v>4017</v>
      </c>
      <c r="E74" s="8">
        <v>3687</v>
      </c>
      <c r="F74" s="8">
        <v>421</v>
      </c>
      <c r="G74" s="54"/>
      <c r="H74" s="8">
        <v>0</v>
      </c>
      <c r="I74" s="8">
        <v>819</v>
      </c>
      <c r="J74" s="9">
        <v>3549</v>
      </c>
      <c r="K74" s="38"/>
      <c r="L74" s="41"/>
    </row>
    <row r="75" spans="1:12" ht="12" customHeight="1" x14ac:dyDescent="0.2">
      <c r="A75" s="29"/>
      <c r="B75" s="32"/>
      <c r="C75" s="2" t="s">
        <v>17</v>
      </c>
      <c r="D75" s="8">
        <v>5401</v>
      </c>
      <c r="E75" s="8">
        <v>1726</v>
      </c>
      <c r="F75" s="8">
        <v>108</v>
      </c>
      <c r="G75" s="49"/>
      <c r="H75" s="8">
        <v>0</v>
      </c>
      <c r="I75" s="8">
        <v>1073</v>
      </c>
      <c r="J75" s="9">
        <v>1742</v>
      </c>
      <c r="K75" s="38"/>
      <c r="L75" s="41"/>
    </row>
    <row r="76" spans="1:12" ht="12" customHeight="1" x14ac:dyDescent="0.2">
      <c r="A76" s="30"/>
      <c r="B76" s="33"/>
      <c r="C76" s="3" t="s">
        <v>18</v>
      </c>
      <c r="D76" s="11">
        <f t="shared" ref="D76:J76" si="10">SUM(D70:D75)</f>
        <v>177423</v>
      </c>
      <c r="E76" s="11">
        <f t="shared" si="10"/>
        <v>66575</v>
      </c>
      <c r="F76" s="11">
        <f t="shared" si="10"/>
        <v>25934</v>
      </c>
      <c r="G76" s="11">
        <f t="shared" si="10"/>
        <v>23890</v>
      </c>
      <c r="H76" s="11">
        <f t="shared" si="10"/>
        <v>285989</v>
      </c>
      <c r="I76" s="11">
        <f t="shared" si="10"/>
        <v>109978</v>
      </c>
      <c r="J76" s="12">
        <f t="shared" si="10"/>
        <v>588137</v>
      </c>
      <c r="K76" s="39"/>
      <c r="L76" s="42"/>
    </row>
    <row r="77" spans="1:12" ht="12" customHeight="1" x14ac:dyDescent="0.2">
      <c r="A77" s="28" t="s">
        <v>50</v>
      </c>
      <c r="B77" s="31" t="s">
        <v>34</v>
      </c>
      <c r="C77" s="1" t="s">
        <v>11</v>
      </c>
      <c r="D77" s="5">
        <v>163384</v>
      </c>
      <c r="E77" s="5">
        <v>54999</v>
      </c>
      <c r="F77" s="5">
        <v>25100</v>
      </c>
      <c r="G77" s="53">
        <v>23366</v>
      </c>
      <c r="H77" s="5">
        <v>279333</v>
      </c>
      <c r="I77" s="5">
        <v>84616</v>
      </c>
      <c r="J77" s="6">
        <v>483381</v>
      </c>
      <c r="K77" s="37">
        <v>6537</v>
      </c>
      <c r="L77" s="40">
        <v>426</v>
      </c>
    </row>
    <row r="78" spans="1:12" ht="12" customHeight="1" x14ac:dyDescent="0.2">
      <c r="A78" s="29"/>
      <c r="B78" s="32"/>
      <c r="C78" s="2" t="s">
        <v>12</v>
      </c>
      <c r="D78" s="8">
        <v>5892</v>
      </c>
      <c r="E78" s="8">
        <v>3623</v>
      </c>
      <c r="F78" s="8">
        <v>346</v>
      </c>
      <c r="G78" s="54"/>
      <c r="H78" s="8">
        <v>0</v>
      </c>
      <c r="I78" s="8">
        <v>14409</v>
      </c>
      <c r="J78" s="9">
        <v>58608</v>
      </c>
      <c r="K78" s="38"/>
      <c r="L78" s="41"/>
    </row>
    <row r="79" spans="1:12" ht="12" customHeight="1" x14ac:dyDescent="0.2">
      <c r="A79" s="29"/>
      <c r="B79" s="32"/>
      <c r="C79" s="2" t="s">
        <v>14</v>
      </c>
      <c r="D79" s="8">
        <v>2952</v>
      </c>
      <c r="E79" s="8">
        <v>2420</v>
      </c>
      <c r="F79" s="8">
        <v>295</v>
      </c>
      <c r="G79" s="54"/>
      <c r="H79" s="8">
        <v>0</v>
      </c>
      <c r="I79" s="8">
        <v>2244</v>
      </c>
      <c r="J79" s="9">
        <v>8161</v>
      </c>
      <c r="K79" s="38"/>
      <c r="L79" s="41"/>
    </row>
    <row r="80" spans="1:12" ht="12" customHeight="1" x14ac:dyDescent="0.2">
      <c r="A80" s="29"/>
      <c r="B80" s="32"/>
      <c r="C80" s="2" t="s">
        <v>54</v>
      </c>
      <c r="D80" s="8">
        <v>2880</v>
      </c>
      <c r="E80" s="8">
        <v>3361</v>
      </c>
      <c r="F80" s="8">
        <v>380</v>
      </c>
      <c r="G80" s="54"/>
      <c r="H80" s="8">
        <v>0</v>
      </c>
      <c r="I80" s="8">
        <v>2088</v>
      </c>
      <c r="J80" s="9">
        <v>4621</v>
      </c>
      <c r="K80" s="38"/>
      <c r="L80" s="41"/>
    </row>
    <row r="81" spans="1:12" ht="12" customHeight="1" x14ac:dyDescent="0.2">
      <c r="A81" s="29"/>
      <c r="B81" s="32"/>
      <c r="C81" s="2" t="s">
        <v>15</v>
      </c>
      <c r="D81" s="8">
        <v>4068</v>
      </c>
      <c r="E81" s="8">
        <v>3793</v>
      </c>
      <c r="F81" s="8">
        <v>441</v>
      </c>
      <c r="G81" s="54"/>
      <c r="H81" s="8">
        <v>0</v>
      </c>
      <c r="I81" s="8">
        <v>785</v>
      </c>
      <c r="J81" s="9">
        <v>3095</v>
      </c>
      <c r="K81" s="38"/>
      <c r="L81" s="41"/>
    </row>
    <row r="82" spans="1:12" ht="12" customHeight="1" x14ac:dyDescent="0.2">
      <c r="A82" s="29"/>
      <c r="B82" s="32"/>
      <c r="C82" s="2" t="s">
        <v>17</v>
      </c>
      <c r="D82" s="8">
        <v>4960</v>
      </c>
      <c r="E82" s="8">
        <v>1416</v>
      </c>
      <c r="F82" s="8">
        <v>104</v>
      </c>
      <c r="G82" s="49"/>
      <c r="H82" s="8">
        <v>0</v>
      </c>
      <c r="I82" s="8">
        <v>1029</v>
      </c>
      <c r="J82" s="9">
        <v>1673</v>
      </c>
      <c r="K82" s="38"/>
      <c r="L82" s="41"/>
    </row>
    <row r="83" spans="1:12" ht="12" customHeight="1" x14ac:dyDescent="0.2">
      <c r="A83" s="30"/>
      <c r="B83" s="33"/>
      <c r="C83" s="3" t="s">
        <v>18</v>
      </c>
      <c r="D83" s="11">
        <f t="shared" ref="D83:J83" si="11">SUM(D77:D82)</f>
        <v>184136</v>
      </c>
      <c r="E83" s="11">
        <f t="shared" si="11"/>
        <v>69612</v>
      </c>
      <c r="F83" s="11">
        <f t="shared" si="11"/>
        <v>26666</v>
      </c>
      <c r="G83" s="11">
        <f t="shared" si="11"/>
        <v>23366</v>
      </c>
      <c r="H83" s="11">
        <f t="shared" si="11"/>
        <v>279333</v>
      </c>
      <c r="I83" s="11">
        <f t="shared" si="11"/>
        <v>105171</v>
      </c>
      <c r="J83" s="12">
        <f t="shared" si="11"/>
        <v>559539</v>
      </c>
      <c r="K83" s="39"/>
      <c r="L83" s="42"/>
    </row>
    <row r="84" spans="1:12" ht="12" customHeight="1" x14ac:dyDescent="0.2">
      <c r="A84" s="28" t="s">
        <v>51</v>
      </c>
      <c r="B84" s="31" t="s">
        <v>35</v>
      </c>
      <c r="C84" s="1" t="s">
        <v>11</v>
      </c>
      <c r="D84" s="5">
        <v>170134</v>
      </c>
      <c r="E84" s="5">
        <v>56917</v>
      </c>
      <c r="F84" s="5">
        <v>26037</v>
      </c>
      <c r="G84" s="53">
        <v>22790</v>
      </c>
      <c r="H84" s="5">
        <v>261324</v>
      </c>
      <c r="I84" s="5">
        <v>87753</v>
      </c>
      <c r="J84" s="6">
        <v>472884</v>
      </c>
      <c r="K84" s="37">
        <v>6950</v>
      </c>
      <c r="L84" s="40">
        <v>394</v>
      </c>
    </row>
    <row r="85" spans="1:12" ht="12" customHeight="1" x14ac:dyDescent="0.2">
      <c r="A85" s="29"/>
      <c r="B85" s="32"/>
      <c r="C85" s="2" t="s">
        <v>12</v>
      </c>
      <c r="D85" s="8">
        <v>6122</v>
      </c>
      <c r="E85" s="8">
        <v>3758</v>
      </c>
      <c r="F85" s="8">
        <v>345</v>
      </c>
      <c r="G85" s="54"/>
      <c r="H85" s="8">
        <v>0</v>
      </c>
      <c r="I85" s="8">
        <v>15398</v>
      </c>
      <c r="J85" s="9">
        <v>60566</v>
      </c>
      <c r="K85" s="38"/>
      <c r="L85" s="41"/>
    </row>
    <row r="86" spans="1:12" ht="12" customHeight="1" x14ac:dyDescent="0.2">
      <c r="A86" s="29"/>
      <c r="B86" s="32"/>
      <c r="C86" s="2" t="s">
        <v>14</v>
      </c>
      <c r="D86" s="8">
        <v>3149</v>
      </c>
      <c r="E86" s="8">
        <v>2189</v>
      </c>
      <c r="F86" s="8">
        <v>311</v>
      </c>
      <c r="G86" s="54"/>
      <c r="H86" s="8">
        <v>0</v>
      </c>
      <c r="I86" s="8">
        <v>2551</v>
      </c>
      <c r="J86" s="9">
        <v>9166</v>
      </c>
      <c r="K86" s="38"/>
      <c r="L86" s="41"/>
    </row>
    <row r="87" spans="1:12" ht="12" customHeight="1" x14ac:dyDescent="0.2">
      <c r="A87" s="29"/>
      <c r="B87" s="32"/>
      <c r="C87" s="2" t="s">
        <v>54</v>
      </c>
      <c r="D87" s="8">
        <v>3132</v>
      </c>
      <c r="E87" s="8">
        <v>3459</v>
      </c>
      <c r="F87" s="8">
        <v>385</v>
      </c>
      <c r="G87" s="54"/>
      <c r="H87" s="8">
        <v>0</v>
      </c>
      <c r="I87" s="8">
        <v>3933</v>
      </c>
      <c r="J87" s="9">
        <v>6843</v>
      </c>
      <c r="K87" s="38"/>
      <c r="L87" s="41"/>
    </row>
    <row r="88" spans="1:12" ht="12" customHeight="1" x14ac:dyDescent="0.2">
      <c r="A88" s="29"/>
      <c r="B88" s="32"/>
      <c r="C88" s="2" t="s">
        <v>15</v>
      </c>
      <c r="D88" s="8">
        <v>3878</v>
      </c>
      <c r="E88" s="8">
        <v>3727</v>
      </c>
      <c r="F88" s="8">
        <v>454</v>
      </c>
      <c r="G88" s="54"/>
      <c r="H88" s="8">
        <v>0</v>
      </c>
      <c r="I88" s="8">
        <v>1067</v>
      </c>
      <c r="J88" s="9">
        <v>3338</v>
      </c>
      <c r="K88" s="38"/>
      <c r="L88" s="41"/>
    </row>
    <row r="89" spans="1:12" ht="12" customHeight="1" x14ac:dyDescent="0.2">
      <c r="A89" s="29"/>
      <c r="B89" s="32"/>
      <c r="C89" s="2" t="s">
        <v>17</v>
      </c>
      <c r="D89" s="8">
        <v>3842</v>
      </c>
      <c r="E89" s="8">
        <v>1386</v>
      </c>
      <c r="F89" s="8">
        <v>93</v>
      </c>
      <c r="G89" s="49"/>
      <c r="H89" s="8">
        <v>0</v>
      </c>
      <c r="I89" s="8">
        <v>1363</v>
      </c>
      <c r="J89" s="9">
        <v>2336</v>
      </c>
      <c r="K89" s="38"/>
      <c r="L89" s="41"/>
    </row>
    <row r="90" spans="1:12" ht="12" customHeight="1" x14ac:dyDescent="0.2">
      <c r="A90" s="29"/>
      <c r="B90" s="32"/>
      <c r="C90" s="3" t="s">
        <v>18</v>
      </c>
      <c r="D90" s="11">
        <f t="shared" ref="D90:J90" si="12">SUM(D84:D89)</f>
        <v>190257</v>
      </c>
      <c r="E90" s="11">
        <f t="shared" si="12"/>
        <v>71436</v>
      </c>
      <c r="F90" s="11">
        <f t="shared" si="12"/>
        <v>27625</v>
      </c>
      <c r="G90" s="11">
        <f t="shared" si="12"/>
        <v>22790</v>
      </c>
      <c r="H90" s="11">
        <f t="shared" si="12"/>
        <v>261324</v>
      </c>
      <c r="I90" s="11">
        <f t="shared" si="12"/>
        <v>112065</v>
      </c>
      <c r="J90" s="12">
        <f t="shared" si="12"/>
        <v>555133</v>
      </c>
      <c r="K90" s="39"/>
      <c r="L90" s="42"/>
    </row>
    <row r="91" spans="1:12" ht="12" customHeight="1" x14ac:dyDescent="0.2">
      <c r="A91" s="28" t="s">
        <v>52</v>
      </c>
      <c r="B91" s="31" t="s">
        <v>36</v>
      </c>
      <c r="C91" s="1" t="s">
        <v>11</v>
      </c>
      <c r="D91" s="5">
        <v>174101</v>
      </c>
      <c r="E91" s="5">
        <v>57960</v>
      </c>
      <c r="F91" s="5">
        <v>26657</v>
      </c>
      <c r="G91" s="53">
        <v>21617</v>
      </c>
      <c r="H91" s="5">
        <v>236177</v>
      </c>
      <c r="I91" s="5">
        <v>99569</v>
      </c>
      <c r="J91" s="6">
        <v>480422</v>
      </c>
      <c r="K91" s="37">
        <v>8112</v>
      </c>
      <c r="L91" s="40">
        <v>497</v>
      </c>
    </row>
    <row r="92" spans="1:12" ht="12" customHeight="1" x14ac:dyDescent="0.2">
      <c r="A92" s="29"/>
      <c r="B92" s="32"/>
      <c r="C92" s="2" t="s">
        <v>12</v>
      </c>
      <c r="D92" s="8">
        <v>6452</v>
      </c>
      <c r="E92" s="8">
        <v>3736</v>
      </c>
      <c r="F92" s="8">
        <v>373</v>
      </c>
      <c r="G92" s="54"/>
      <c r="H92" s="8">
        <v>0</v>
      </c>
      <c r="I92" s="8">
        <v>17105</v>
      </c>
      <c r="J92" s="9">
        <v>61089</v>
      </c>
      <c r="K92" s="38"/>
      <c r="L92" s="41"/>
    </row>
    <row r="93" spans="1:12" ht="12" customHeight="1" x14ac:dyDescent="0.2">
      <c r="A93" s="29"/>
      <c r="B93" s="32"/>
      <c r="C93" s="2" t="s">
        <v>14</v>
      </c>
      <c r="D93" s="8">
        <v>3425</v>
      </c>
      <c r="E93" s="8">
        <v>2252</v>
      </c>
      <c r="F93" s="8">
        <v>309</v>
      </c>
      <c r="G93" s="54"/>
      <c r="H93" s="8">
        <v>0</v>
      </c>
      <c r="I93" s="8">
        <v>3286</v>
      </c>
      <c r="J93" s="9">
        <v>11035</v>
      </c>
      <c r="K93" s="38"/>
      <c r="L93" s="41"/>
    </row>
    <row r="94" spans="1:12" ht="12" customHeight="1" x14ac:dyDescent="0.2">
      <c r="A94" s="29"/>
      <c r="B94" s="32"/>
      <c r="C94" s="2" t="s">
        <v>15</v>
      </c>
      <c r="D94" s="8">
        <v>4052</v>
      </c>
      <c r="E94" s="8">
        <v>3776</v>
      </c>
      <c r="F94" s="8">
        <v>466</v>
      </c>
      <c r="G94" s="54"/>
      <c r="H94" s="8">
        <v>0</v>
      </c>
      <c r="I94" s="8">
        <v>1350</v>
      </c>
      <c r="J94" s="9">
        <v>3661</v>
      </c>
      <c r="K94" s="38"/>
      <c r="L94" s="41"/>
    </row>
    <row r="95" spans="1:12" ht="12" customHeight="1" x14ac:dyDescent="0.2">
      <c r="A95" s="29"/>
      <c r="B95" s="32"/>
      <c r="C95" s="2" t="s">
        <v>16</v>
      </c>
      <c r="D95" s="8">
        <v>3214</v>
      </c>
      <c r="E95" s="8">
        <v>3467</v>
      </c>
      <c r="F95" s="8">
        <v>415</v>
      </c>
      <c r="G95" s="54"/>
      <c r="H95" s="8">
        <v>0</v>
      </c>
      <c r="I95" s="8">
        <v>3763</v>
      </c>
      <c r="J95" s="9">
        <v>6342</v>
      </c>
      <c r="K95" s="38"/>
      <c r="L95" s="41"/>
    </row>
    <row r="96" spans="1:12" ht="12" customHeight="1" x14ac:dyDescent="0.2">
      <c r="A96" s="29"/>
      <c r="B96" s="32"/>
      <c r="C96" s="2" t="s">
        <v>17</v>
      </c>
      <c r="D96" s="8">
        <v>3870</v>
      </c>
      <c r="E96" s="8">
        <v>1386</v>
      </c>
      <c r="F96" s="8">
        <v>94</v>
      </c>
      <c r="G96" s="49"/>
      <c r="H96" s="8">
        <v>0</v>
      </c>
      <c r="I96" s="8">
        <v>1577</v>
      </c>
      <c r="J96" s="9">
        <v>2755</v>
      </c>
      <c r="K96" s="38"/>
      <c r="L96" s="41"/>
    </row>
    <row r="97" spans="1:12" ht="12" customHeight="1" x14ac:dyDescent="0.2">
      <c r="A97" s="29"/>
      <c r="B97" s="32"/>
      <c r="C97" s="3" t="s">
        <v>18</v>
      </c>
      <c r="D97" s="11">
        <f t="shared" ref="D97:J97" si="13">SUM(D91:D96)</f>
        <v>195114</v>
      </c>
      <c r="E97" s="11">
        <f t="shared" si="13"/>
        <v>72577</v>
      </c>
      <c r="F97" s="11">
        <f t="shared" si="13"/>
        <v>28314</v>
      </c>
      <c r="G97" s="11">
        <f t="shared" si="13"/>
        <v>21617</v>
      </c>
      <c r="H97" s="11">
        <f t="shared" si="13"/>
        <v>236177</v>
      </c>
      <c r="I97" s="11">
        <f t="shared" si="13"/>
        <v>126650</v>
      </c>
      <c r="J97" s="12">
        <f t="shared" si="13"/>
        <v>565304</v>
      </c>
      <c r="K97" s="39"/>
      <c r="L97" s="42"/>
    </row>
    <row r="98" spans="1:12" ht="12" customHeight="1" x14ac:dyDescent="0.2">
      <c r="A98" s="28" t="s">
        <v>53</v>
      </c>
      <c r="B98" s="31" t="s">
        <v>37</v>
      </c>
      <c r="C98" s="1" t="s">
        <v>11</v>
      </c>
      <c r="D98" s="5">
        <v>179260</v>
      </c>
      <c r="E98" s="5">
        <v>59364</v>
      </c>
      <c r="F98" s="5">
        <v>27458</v>
      </c>
      <c r="G98" s="34">
        <v>21072</v>
      </c>
      <c r="H98" s="5">
        <v>246199</v>
      </c>
      <c r="I98" s="5">
        <v>102795</v>
      </c>
      <c r="J98" s="6">
        <v>485448</v>
      </c>
      <c r="K98" s="37">
        <v>6923</v>
      </c>
      <c r="L98" s="40">
        <v>508</v>
      </c>
    </row>
    <row r="99" spans="1:12" ht="12" customHeight="1" x14ac:dyDescent="0.2">
      <c r="A99" s="29"/>
      <c r="B99" s="32"/>
      <c r="C99" s="2" t="s">
        <v>12</v>
      </c>
      <c r="D99" s="8">
        <v>6430</v>
      </c>
      <c r="E99" s="8">
        <v>3771</v>
      </c>
      <c r="F99" s="8">
        <v>364</v>
      </c>
      <c r="G99" s="35"/>
      <c r="H99" s="8">
        <v>0</v>
      </c>
      <c r="I99" s="8">
        <v>17118</v>
      </c>
      <c r="J99" s="9">
        <v>60504</v>
      </c>
      <c r="K99" s="38"/>
      <c r="L99" s="41"/>
    </row>
    <row r="100" spans="1:12" ht="12" customHeight="1" x14ac:dyDescent="0.2">
      <c r="A100" s="29"/>
      <c r="B100" s="32"/>
      <c r="C100" s="2" t="s">
        <v>14</v>
      </c>
      <c r="D100" s="8">
        <v>3548</v>
      </c>
      <c r="E100" s="8">
        <v>2275</v>
      </c>
      <c r="F100" s="8">
        <v>325</v>
      </c>
      <c r="G100" s="35"/>
      <c r="H100" s="8">
        <v>0</v>
      </c>
      <c r="I100" s="8">
        <v>2863</v>
      </c>
      <c r="J100" s="9">
        <v>10260</v>
      </c>
      <c r="K100" s="38"/>
      <c r="L100" s="41"/>
    </row>
    <row r="101" spans="1:12" ht="12" customHeight="1" x14ac:dyDescent="0.2">
      <c r="A101" s="29"/>
      <c r="B101" s="32"/>
      <c r="C101" s="2" t="s">
        <v>15</v>
      </c>
      <c r="D101" s="8">
        <v>4238</v>
      </c>
      <c r="E101" s="8">
        <v>3915</v>
      </c>
      <c r="F101" s="8">
        <v>495</v>
      </c>
      <c r="G101" s="35"/>
      <c r="H101" s="8">
        <v>0</v>
      </c>
      <c r="I101" s="8">
        <v>1261</v>
      </c>
      <c r="J101" s="9">
        <v>3574</v>
      </c>
      <c r="K101" s="38"/>
      <c r="L101" s="41"/>
    </row>
    <row r="102" spans="1:12" ht="12" customHeight="1" x14ac:dyDescent="0.2">
      <c r="A102" s="29"/>
      <c r="B102" s="32"/>
      <c r="C102" s="2" t="s">
        <v>16</v>
      </c>
      <c r="D102" s="8">
        <v>3311</v>
      </c>
      <c r="E102" s="8">
        <v>3591</v>
      </c>
      <c r="F102" s="8">
        <v>441</v>
      </c>
      <c r="G102" s="35"/>
      <c r="H102" s="8">
        <v>0</v>
      </c>
      <c r="I102" s="8">
        <v>3526</v>
      </c>
      <c r="J102" s="9">
        <v>6785</v>
      </c>
      <c r="K102" s="38"/>
      <c r="L102" s="41"/>
    </row>
    <row r="103" spans="1:12" ht="12" customHeight="1" x14ac:dyDescent="0.2">
      <c r="A103" s="29"/>
      <c r="B103" s="32"/>
      <c r="C103" s="2" t="s">
        <v>17</v>
      </c>
      <c r="D103" s="8">
        <v>3932</v>
      </c>
      <c r="E103" s="8">
        <v>1385</v>
      </c>
      <c r="F103" s="8">
        <v>98</v>
      </c>
      <c r="G103" s="35"/>
      <c r="H103" s="8">
        <v>0</v>
      </c>
      <c r="I103" s="8">
        <v>1680</v>
      </c>
      <c r="J103" s="9">
        <v>2889</v>
      </c>
      <c r="K103" s="38"/>
      <c r="L103" s="41"/>
    </row>
    <row r="104" spans="1:12" ht="12" customHeight="1" x14ac:dyDescent="0.2">
      <c r="A104" s="30"/>
      <c r="B104" s="33"/>
      <c r="C104" s="3" t="s">
        <v>18</v>
      </c>
      <c r="D104" s="11">
        <f>SUM(D98:D103)</f>
        <v>200719</v>
      </c>
      <c r="E104" s="11">
        <f>SUM(E98:E103)</f>
        <v>74301</v>
      </c>
      <c r="F104" s="11">
        <f>SUM(F98:F103)</f>
        <v>29181</v>
      </c>
      <c r="G104" s="11">
        <f t="shared" ref="G104:H104" si="14">SUM(G98:G103)</f>
        <v>21072</v>
      </c>
      <c r="H104" s="11">
        <f t="shared" si="14"/>
        <v>246199</v>
      </c>
      <c r="I104" s="11">
        <f>SUM(I98:I103)</f>
        <v>129243</v>
      </c>
      <c r="J104" s="11">
        <f>SUM(J98:J103)</f>
        <v>569460</v>
      </c>
      <c r="K104" s="39"/>
      <c r="L104" s="42"/>
    </row>
    <row r="105" spans="1:12" ht="12" customHeight="1" x14ac:dyDescent="0.2">
      <c r="A105" s="28" t="s">
        <v>55</v>
      </c>
      <c r="B105" s="31" t="s">
        <v>56</v>
      </c>
      <c r="C105" s="1" t="s">
        <v>11</v>
      </c>
      <c r="D105" s="5">
        <v>181326</v>
      </c>
      <c r="E105" s="5">
        <v>60255</v>
      </c>
      <c r="F105" s="5">
        <v>27782</v>
      </c>
      <c r="G105" s="34">
        <v>20219</v>
      </c>
      <c r="H105" s="5">
        <v>241902</v>
      </c>
      <c r="I105" s="5">
        <v>102400</v>
      </c>
      <c r="J105" s="6">
        <v>475327</v>
      </c>
      <c r="K105" s="37">
        <v>8922</v>
      </c>
      <c r="L105" s="40">
        <v>209</v>
      </c>
    </row>
    <row r="106" spans="1:12" ht="12" customHeight="1" x14ac:dyDescent="0.2">
      <c r="A106" s="29"/>
      <c r="B106" s="32"/>
      <c r="C106" s="2" t="s">
        <v>12</v>
      </c>
      <c r="D106" s="8">
        <v>6402</v>
      </c>
      <c r="E106" s="8">
        <v>3581</v>
      </c>
      <c r="F106" s="8">
        <v>390</v>
      </c>
      <c r="G106" s="35"/>
      <c r="H106" s="8">
        <v>0</v>
      </c>
      <c r="I106" s="8">
        <v>16618</v>
      </c>
      <c r="J106" s="9">
        <v>59399</v>
      </c>
      <c r="K106" s="38"/>
      <c r="L106" s="41"/>
    </row>
    <row r="107" spans="1:12" ht="12" customHeight="1" x14ac:dyDescent="0.2">
      <c r="A107" s="29"/>
      <c r="B107" s="32"/>
      <c r="C107" s="2" t="s">
        <v>0</v>
      </c>
      <c r="D107" s="8">
        <v>3448</v>
      </c>
      <c r="E107" s="8">
        <v>2355</v>
      </c>
      <c r="F107" s="8">
        <v>330</v>
      </c>
      <c r="G107" s="35"/>
      <c r="H107" s="8">
        <v>0</v>
      </c>
      <c r="I107" s="8">
        <v>3198</v>
      </c>
      <c r="J107" s="9">
        <v>10256</v>
      </c>
      <c r="K107" s="38"/>
      <c r="L107" s="41"/>
    </row>
    <row r="108" spans="1:12" ht="12" customHeight="1" x14ac:dyDescent="0.2">
      <c r="A108" s="29"/>
      <c r="B108" s="32"/>
      <c r="C108" s="2" t="s">
        <v>15</v>
      </c>
      <c r="D108" s="8">
        <v>4318</v>
      </c>
      <c r="E108" s="8">
        <v>3996</v>
      </c>
      <c r="F108" s="8">
        <v>498</v>
      </c>
      <c r="G108" s="35"/>
      <c r="H108" s="8">
        <v>0</v>
      </c>
      <c r="I108" s="8">
        <v>886</v>
      </c>
      <c r="J108" s="9">
        <v>2667</v>
      </c>
      <c r="K108" s="38"/>
      <c r="L108" s="41"/>
    </row>
    <row r="109" spans="1:12" ht="12" customHeight="1" x14ac:dyDescent="0.2">
      <c r="A109" s="29"/>
      <c r="B109" s="32"/>
      <c r="C109" s="2" t="s">
        <v>16</v>
      </c>
      <c r="D109" s="8">
        <v>3478</v>
      </c>
      <c r="E109" s="8">
        <v>3557</v>
      </c>
      <c r="F109" s="8">
        <v>456</v>
      </c>
      <c r="G109" s="35"/>
      <c r="H109" s="8">
        <v>0</v>
      </c>
      <c r="I109" s="8">
        <v>2623</v>
      </c>
      <c r="J109" s="9">
        <v>5729</v>
      </c>
      <c r="K109" s="38"/>
      <c r="L109" s="41"/>
    </row>
    <row r="110" spans="1:12" ht="12" customHeight="1" x14ac:dyDescent="0.2">
      <c r="A110" s="29"/>
      <c r="B110" s="32"/>
      <c r="C110" s="2" t="s">
        <v>17</v>
      </c>
      <c r="D110" s="8">
        <v>3972</v>
      </c>
      <c r="E110" s="8">
        <v>1387</v>
      </c>
      <c r="F110" s="8">
        <v>125</v>
      </c>
      <c r="G110" s="35"/>
      <c r="H110" s="8">
        <v>0</v>
      </c>
      <c r="I110" s="8">
        <v>1697</v>
      </c>
      <c r="J110" s="9">
        <v>3017</v>
      </c>
      <c r="K110" s="38"/>
      <c r="L110" s="41"/>
    </row>
    <row r="111" spans="1:12" ht="12" customHeight="1" x14ac:dyDescent="0.2">
      <c r="A111" s="30"/>
      <c r="B111" s="33"/>
      <c r="C111" s="3" t="s">
        <v>18</v>
      </c>
      <c r="D111" s="11">
        <f>SUM(D105:D110)</f>
        <v>202944</v>
      </c>
      <c r="E111" s="11">
        <f>SUM(E105:E110)</f>
        <v>75131</v>
      </c>
      <c r="F111" s="11">
        <f>SUM(F105:F110)</f>
        <v>29581</v>
      </c>
      <c r="G111" s="11">
        <f t="shared" ref="G111:H111" si="15">SUM(G105:G110)</f>
        <v>20219</v>
      </c>
      <c r="H111" s="11">
        <f t="shared" si="15"/>
        <v>241902</v>
      </c>
      <c r="I111" s="11">
        <f>SUM(I105:I110)</f>
        <v>127422</v>
      </c>
      <c r="J111" s="11">
        <f>SUM(J105:J110)</f>
        <v>556395</v>
      </c>
      <c r="K111" s="39"/>
      <c r="L111" s="42"/>
    </row>
    <row r="112" spans="1:12" ht="12" customHeight="1" x14ac:dyDescent="0.2">
      <c r="A112" s="28" t="s">
        <v>58</v>
      </c>
      <c r="B112" s="31" t="s">
        <v>57</v>
      </c>
      <c r="C112" s="1" t="s">
        <v>11</v>
      </c>
      <c r="D112" s="5">
        <v>183306</v>
      </c>
      <c r="E112" s="5">
        <v>60857</v>
      </c>
      <c r="F112" s="5">
        <v>28481</v>
      </c>
      <c r="G112" s="34">
        <v>19501</v>
      </c>
      <c r="H112" s="5">
        <v>240355</v>
      </c>
      <c r="I112" s="5">
        <v>102641</v>
      </c>
      <c r="J112" s="6">
        <v>475397</v>
      </c>
      <c r="K112" s="37">
        <v>9098</v>
      </c>
      <c r="L112" s="40">
        <v>130</v>
      </c>
    </row>
    <row r="113" spans="1:12" ht="12" customHeight="1" x14ac:dyDescent="0.2">
      <c r="A113" s="29"/>
      <c r="B113" s="32"/>
      <c r="C113" s="2" t="s">
        <v>12</v>
      </c>
      <c r="D113" s="8">
        <v>6394</v>
      </c>
      <c r="E113" s="8">
        <v>3625</v>
      </c>
      <c r="F113" s="8">
        <v>435</v>
      </c>
      <c r="G113" s="35"/>
      <c r="H113" s="8">
        <v>0</v>
      </c>
      <c r="I113" s="8">
        <v>16750</v>
      </c>
      <c r="J113" s="9">
        <v>60201</v>
      </c>
      <c r="K113" s="38"/>
      <c r="L113" s="41"/>
    </row>
    <row r="114" spans="1:12" ht="12" customHeight="1" x14ac:dyDescent="0.2">
      <c r="A114" s="29"/>
      <c r="B114" s="32"/>
      <c r="C114" s="2" t="s">
        <v>0</v>
      </c>
      <c r="D114" s="8">
        <v>3467</v>
      </c>
      <c r="E114" s="8">
        <v>2200</v>
      </c>
      <c r="F114" s="8">
        <v>333</v>
      </c>
      <c r="G114" s="35"/>
      <c r="H114" s="8">
        <v>0</v>
      </c>
      <c r="I114" s="8">
        <v>3116</v>
      </c>
      <c r="J114" s="9">
        <v>10508</v>
      </c>
      <c r="K114" s="38"/>
      <c r="L114" s="41"/>
    </row>
    <row r="115" spans="1:12" ht="12" customHeight="1" x14ac:dyDescent="0.2">
      <c r="A115" s="29"/>
      <c r="B115" s="32"/>
      <c r="C115" s="2" t="s">
        <v>15</v>
      </c>
      <c r="D115" s="8">
        <v>4495</v>
      </c>
      <c r="E115" s="8">
        <v>4049</v>
      </c>
      <c r="F115" s="8">
        <v>520</v>
      </c>
      <c r="G115" s="35"/>
      <c r="H115" s="8">
        <v>0</v>
      </c>
      <c r="I115" s="8">
        <v>964</v>
      </c>
      <c r="J115" s="9">
        <v>2671</v>
      </c>
      <c r="K115" s="38"/>
      <c r="L115" s="41"/>
    </row>
    <row r="116" spans="1:12" ht="12" customHeight="1" x14ac:dyDescent="0.2">
      <c r="A116" s="29"/>
      <c r="B116" s="32"/>
      <c r="C116" s="2" t="s">
        <v>16</v>
      </c>
      <c r="D116" s="8">
        <v>3315</v>
      </c>
      <c r="E116" s="8">
        <v>1975</v>
      </c>
      <c r="F116" s="8">
        <v>454</v>
      </c>
      <c r="G116" s="35"/>
      <c r="H116" s="8">
        <v>0</v>
      </c>
      <c r="I116" s="8">
        <v>1943</v>
      </c>
      <c r="J116" s="9">
        <v>4612</v>
      </c>
      <c r="K116" s="38"/>
      <c r="L116" s="41"/>
    </row>
    <row r="117" spans="1:12" ht="12" customHeight="1" x14ac:dyDescent="0.2">
      <c r="A117" s="29"/>
      <c r="B117" s="32"/>
      <c r="C117" s="2" t="s">
        <v>17</v>
      </c>
      <c r="D117" s="8">
        <v>4102</v>
      </c>
      <c r="E117" s="8">
        <v>691</v>
      </c>
      <c r="F117" s="8">
        <v>134</v>
      </c>
      <c r="G117" s="35"/>
      <c r="H117" s="8">
        <v>0</v>
      </c>
      <c r="I117" s="8">
        <v>1968</v>
      </c>
      <c r="J117" s="9">
        <v>3517</v>
      </c>
      <c r="K117" s="38"/>
      <c r="L117" s="41"/>
    </row>
    <row r="118" spans="1:12" ht="12" customHeight="1" x14ac:dyDescent="0.2">
      <c r="A118" s="30"/>
      <c r="B118" s="33"/>
      <c r="C118" s="3" t="s">
        <v>18</v>
      </c>
      <c r="D118" s="11">
        <f>SUM(D112:D117)</f>
        <v>205079</v>
      </c>
      <c r="E118" s="11">
        <f>SUM(E112:E117)</f>
        <v>73397</v>
      </c>
      <c r="F118" s="11">
        <f>SUM(F112:F117)</f>
        <v>30357</v>
      </c>
      <c r="G118" s="11">
        <f t="shared" ref="G118:H118" si="16">SUM(G112:G117)</f>
        <v>19501</v>
      </c>
      <c r="H118" s="11">
        <f t="shared" si="16"/>
        <v>240355</v>
      </c>
      <c r="I118" s="11">
        <f>SUM(I112:I117)</f>
        <v>127382</v>
      </c>
      <c r="J118" s="11">
        <f>SUM(J112:J117)</f>
        <v>556906</v>
      </c>
      <c r="K118" s="39"/>
      <c r="L118" s="42"/>
    </row>
    <row r="119" spans="1:12" ht="12" customHeight="1" x14ac:dyDescent="0.2">
      <c r="A119" s="28" t="s">
        <v>59</v>
      </c>
      <c r="B119" s="31" t="s">
        <v>60</v>
      </c>
      <c r="C119" s="1" t="s">
        <v>11</v>
      </c>
      <c r="D119" s="5">
        <v>187138</v>
      </c>
      <c r="E119" s="5">
        <v>57392</v>
      </c>
      <c r="F119" s="5">
        <v>29072</v>
      </c>
      <c r="G119" s="34">
        <v>18508</v>
      </c>
      <c r="H119" s="5">
        <v>236080</v>
      </c>
      <c r="I119" s="5">
        <v>97904</v>
      </c>
      <c r="J119" s="6">
        <v>460767</v>
      </c>
      <c r="K119" s="37">
        <v>11859</v>
      </c>
      <c r="L119" s="40">
        <v>175</v>
      </c>
    </row>
    <row r="120" spans="1:12" ht="12" customHeight="1" x14ac:dyDescent="0.2">
      <c r="A120" s="29"/>
      <c r="B120" s="32"/>
      <c r="C120" s="2" t="s">
        <v>12</v>
      </c>
      <c r="D120" s="8">
        <v>6576</v>
      </c>
      <c r="E120" s="8">
        <v>3651</v>
      </c>
      <c r="F120" s="8">
        <v>461</v>
      </c>
      <c r="G120" s="35"/>
      <c r="H120" s="8">
        <v>0</v>
      </c>
      <c r="I120" s="8">
        <v>16429</v>
      </c>
      <c r="J120" s="9">
        <v>60490</v>
      </c>
      <c r="K120" s="38"/>
      <c r="L120" s="41"/>
    </row>
    <row r="121" spans="1:12" ht="12" customHeight="1" x14ac:dyDescent="0.2">
      <c r="A121" s="29"/>
      <c r="B121" s="32"/>
      <c r="C121" s="2" t="s">
        <v>0</v>
      </c>
      <c r="D121" s="8">
        <v>3497</v>
      </c>
      <c r="E121" s="8">
        <v>2094</v>
      </c>
      <c r="F121" s="8">
        <v>359</v>
      </c>
      <c r="G121" s="35"/>
      <c r="H121" s="8">
        <v>0</v>
      </c>
      <c r="I121" s="8">
        <v>3196</v>
      </c>
      <c r="J121" s="9">
        <v>11028</v>
      </c>
      <c r="K121" s="38"/>
      <c r="L121" s="41"/>
    </row>
    <row r="122" spans="1:12" ht="12" customHeight="1" x14ac:dyDescent="0.2">
      <c r="A122" s="29"/>
      <c r="B122" s="32"/>
      <c r="C122" s="2" t="s">
        <v>15</v>
      </c>
      <c r="D122" s="8">
        <v>4692</v>
      </c>
      <c r="E122" s="8">
        <v>4028</v>
      </c>
      <c r="F122" s="8">
        <v>535</v>
      </c>
      <c r="G122" s="35"/>
      <c r="H122" s="8">
        <v>0</v>
      </c>
      <c r="I122" s="8">
        <v>1049</v>
      </c>
      <c r="J122" s="9">
        <v>2743</v>
      </c>
      <c r="K122" s="38"/>
      <c r="L122" s="41"/>
    </row>
    <row r="123" spans="1:12" ht="12" customHeight="1" x14ac:dyDescent="0.2">
      <c r="A123" s="29"/>
      <c r="B123" s="32"/>
      <c r="C123" s="2" t="s">
        <v>16</v>
      </c>
      <c r="D123" s="8">
        <v>3388</v>
      </c>
      <c r="E123" s="8">
        <v>1972</v>
      </c>
      <c r="F123" s="8">
        <v>466</v>
      </c>
      <c r="G123" s="35"/>
      <c r="H123" s="8">
        <v>0</v>
      </c>
      <c r="I123" s="8">
        <v>1596</v>
      </c>
      <c r="J123" s="9">
        <v>4078</v>
      </c>
      <c r="K123" s="38"/>
      <c r="L123" s="41"/>
    </row>
    <row r="124" spans="1:12" ht="12" customHeight="1" x14ac:dyDescent="0.2">
      <c r="A124" s="29"/>
      <c r="B124" s="32"/>
      <c r="C124" s="2" t="s">
        <v>17</v>
      </c>
      <c r="D124" s="8">
        <v>3690</v>
      </c>
      <c r="E124" s="8">
        <v>689</v>
      </c>
      <c r="F124" s="8">
        <v>131</v>
      </c>
      <c r="G124" s="35"/>
      <c r="H124" s="8">
        <v>0</v>
      </c>
      <c r="I124" s="8">
        <v>2652</v>
      </c>
      <c r="J124" s="9">
        <v>4863</v>
      </c>
      <c r="K124" s="38"/>
      <c r="L124" s="41"/>
    </row>
    <row r="125" spans="1:12" ht="12" customHeight="1" x14ac:dyDescent="0.2">
      <c r="A125" s="30"/>
      <c r="B125" s="33"/>
      <c r="C125" s="3" t="s">
        <v>18</v>
      </c>
      <c r="D125" s="11">
        <f>SUM(D119:D124)</f>
        <v>208981</v>
      </c>
      <c r="E125" s="11">
        <f t="shared" ref="E125:F125" si="17">SUM(E119:E124)</f>
        <v>69826</v>
      </c>
      <c r="F125" s="11">
        <f t="shared" si="17"/>
        <v>31024</v>
      </c>
      <c r="G125" s="11">
        <f t="shared" ref="G125" si="18">SUM(G119:G124)</f>
        <v>18508</v>
      </c>
      <c r="H125" s="11">
        <f t="shared" ref="H125" si="19">SUM(H119:H124)</f>
        <v>236080</v>
      </c>
      <c r="I125" s="11">
        <f t="shared" ref="I125" si="20">SUM(I119:I124)</f>
        <v>122826</v>
      </c>
      <c r="J125" s="11">
        <f t="shared" ref="J125" si="21">SUM(J119:J124)</f>
        <v>543969</v>
      </c>
      <c r="K125" s="39"/>
      <c r="L125" s="42"/>
    </row>
    <row r="126" spans="1:12" ht="12" customHeight="1" x14ac:dyDescent="0.2">
      <c r="A126" s="28" t="s">
        <v>61</v>
      </c>
      <c r="B126" s="32" t="s">
        <v>62</v>
      </c>
      <c r="C126" s="22" t="s">
        <v>11</v>
      </c>
      <c r="D126" s="23">
        <v>189640</v>
      </c>
      <c r="E126" s="23">
        <v>58593</v>
      </c>
      <c r="F126" s="23">
        <v>29498</v>
      </c>
      <c r="G126" s="49">
        <v>17401</v>
      </c>
      <c r="H126" s="23">
        <v>213863</v>
      </c>
      <c r="I126" s="23">
        <v>87306</v>
      </c>
      <c r="J126" s="16">
        <v>402167</v>
      </c>
      <c r="K126" s="38">
        <v>8436</v>
      </c>
      <c r="L126" s="41">
        <v>173</v>
      </c>
    </row>
    <row r="127" spans="1:12" ht="12" customHeight="1" x14ac:dyDescent="0.2">
      <c r="A127" s="29"/>
      <c r="B127" s="32"/>
      <c r="C127" s="2" t="s">
        <v>12</v>
      </c>
      <c r="D127" s="8">
        <v>6617</v>
      </c>
      <c r="E127" s="8">
        <v>3692</v>
      </c>
      <c r="F127" s="8">
        <v>494</v>
      </c>
      <c r="G127" s="35"/>
      <c r="H127" s="8">
        <v>0</v>
      </c>
      <c r="I127" s="8">
        <v>14381</v>
      </c>
      <c r="J127" s="9">
        <v>50763</v>
      </c>
      <c r="K127" s="38"/>
      <c r="L127" s="41"/>
    </row>
    <row r="128" spans="1:12" ht="12" customHeight="1" x14ac:dyDescent="0.2">
      <c r="A128" s="29"/>
      <c r="B128" s="32"/>
      <c r="C128" s="2" t="s">
        <v>0</v>
      </c>
      <c r="D128" s="8">
        <v>3537</v>
      </c>
      <c r="E128" s="8">
        <v>2054</v>
      </c>
      <c r="F128" s="8">
        <v>361</v>
      </c>
      <c r="G128" s="35"/>
      <c r="H128" s="8">
        <v>0</v>
      </c>
      <c r="I128" s="8">
        <v>2711</v>
      </c>
      <c r="J128" s="9">
        <v>9603</v>
      </c>
      <c r="K128" s="38"/>
      <c r="L128" s="41"/>
    </row>
    <row r="129" spans="1:12" ht="12" customHeight="1" x14ac:dyDescent="0.2">
      <c r="A129" s="29"/>
      <c r="B129" s="32"/>
      <c r="C129" s="2" t="s">
        <v>15</v>
      </c>
      <c r="D129" s="8">
        <v>4863</v>
      </c>
      <c r="E129" s="8">
        <v>4094</v>
      </c>
      <c r="F129" s="8">
        <v>553</v>
      </c>
      <c r="G129" s="35"/>
      <c r="H129" s="8">
        <v>0</v>
      </c>
      <c r="I129" s="8">
        <v>891</v>
      </c>
      <c r="J129" s="9">
        <v>2408</v>
      </c>
      <c r="K129" s="38"/>
      <c r="L129" s="41"/>
    </row>
    <row r="130" spans="1:12" ht="12" customHeight="1" x14ac:dyDescent="0.2">
      <c r="A130" s="29"/>
      <c r="B130" s="32"/>
      <c r="C130" s="2" t="s">
        <v>16</v>
      </c>
      <c r="D130" s="8">
        <v>1847</v>
      </c>
      <c r="E130" s="8">
        <v>1539</v>
      </c>
      <c r="F130" s="8">
        <v>189</v>
      </c>
      <c r="G130" s="35"/>
      <c r="H130" s="8">
        <v>0</v>
      </c>
      <c r="I130" s="8">
        <v>1619</v>
      </c>
      <c r="J130" s="9">
        <v>4037</v>
      </c>
      <c r="K130" s="38"/>
      <c r="L130" s="41"/>
    </row>
    <row r="131" spans="1:12" ht="12" customHeight="1" x14ac:dyDescent="0.2">
      <c r="A131" s="29"/>
      <c r="B131" s="32"/>
      <c r="C131" s="2" t="s">
        <v>17</v>
      </c>
      <c r="D131" s="8">
        <v>3752</v>
      </c>
      <c r="E131" s="8">
        <v>688</v>
      </c>
      <c r="F131" s="8">
        <v>149</v>
      </c>
      <c r="G131" s="35"/>
      <c r="H131" s="8">
        <v>0</v>
      </c>
      <c r="I131" s="8">
        <v>2550</v>
      </c>
      <c r="J131" s="9">
        <v>4783</v>
      </c>
      <c r="K131" s="38"/>
      <c r="L131" s="41"/>
    </row>
    <row r="132" spans="1:12" ht="12" customHeight="1" x14ac:dyDescent="0.2">
      <c r="A132" s="30"/>
      <c r="B132" s="32"/>
      <c r="C132" s="20" t="s">
        <v>18</v>
      </c>
      <c r="D132" s="21">
        <f>SUM(D126:D131)</f>
        <v>210256</v>
      </c>
      <c r="E132" s="21">
        <f t="shared" ref="E132:J132" si="22">SUM(E126:E131)</f>
        <v>70660</v>
      </c>
      <c r="F132" s="11">
        <f t="shared" si="22"/>
        <v>31244</v>
      </c>
      <c r="G132" s="21">
        <f t="shared" si="22"/>
        <v>17401</v>
      </c>
      <c r="H132" s="11">
        <f t="shared" si="22"/>
        <v>213863</v>
      </c>
      <c r="I132" s="21">
        <f t="shared" si="22"/>
        <v>109458</v>
      </c>
      <c r="J132" s="11">
        <f t="shared" si="22"/>
        <v>473761</v>
      </c>
      <c r="K132" s="38"/>
      <c r="L132" s="41"/>
    </row>
    <row r="133" spans="1:12" ht="12" customHeight="1" x14ac:dyDescent="0.2">
      <c r="A133" s="28" t="s">
        <v>63</v>
      </c>
      <c r="B133" s="31" t="s">
        <v>64</v>
      </c>
      <c r="C133" s="1" t="s">
        <v>11</v>
      </c>
      <c r="D133" s="5">
        <v>190483</v>
      </c>
      <c r="E133" s="5">
        <v>60054</v>
      </c>
      <c r="F133" s="5">
        <v>29961</v>
      </c>
      <c r="G133" s="34">
        <v>15769</v>
      </c>
      <c r="H133" s="5">
        <v>127726</v>
      </c>
      <c r="I133" s="5">
        <v>74859</v>
      </c>
      <c r="J133" s="6">
        <v>374590</v>
      </c>
      <c r="K133" s="37">
        <v>8960</v>
      </c>
      <c r="L133" s="40">
        <v>329</v>
      </c>
    </row>
    <row r="134" spans="1:12" ht="12" customHeight="1" x14ac:dyDescent="0.2">
      <c r="A134" s="29"/>
      <c r="B134" s="32"/>
      <c r="C134" s="2" t="s">
        <v>12</v>
      </c>
      <c r="D134" s="8">
        <v>6943</v>
      </c>
      <c r="E134" s="8">
        <v>3865</v>
      </c>
      <c r="F134" s="8">
        <v>497</v>
      </c>
      <c r="G134" s="35"/>
      <c r="H134" s="8">
        <v>0</v>
      </c>
      <c r="I134" s="8">
        <v>13010</v>
      </c>
      <c r="J134" s="9">
        <v>49718</v>
      </c>
      <c r="K134" s="38"/>
      <c r="L134" s="41"/>
    </row>
    <row r="135" spans="1:12" ht="12" customHeight="1" x14ac:dyDescent="0.2">
      <c r="A135" s="29"/>
      <c r="B135" s="32"/>
      <c r="C135" s="2" t="s">
        <v>0</v>
      </c>
      <c r="D135" s="8">
        <v>3579</v>
      </c>
      <c r="E135" s="8">
        <v>2147</v>
      </c>
      <c r="F135" s="8">
        <v>380</v>
      </c>
      <c r="G135" s="35"/>
      <c r="H135" s="8">
        <v>0</v>
      </c>
      <c r="I135" s="8">
        <v>2196</v>
      </c>
      <c r="J135" s="9">
        <v>9282</v>
      </c>
      <c r="K135" s="38"/>
      <c r="L135" s="41"/>
    </row>
    <row r="136" spans="1:12" ht="12" customHeight="1" x14ac:dyDescent="0.2">
      <c r="A136" s="29"/>
      <c r="B136" s="32"/>
      <c r="C136" s="2" t="s">
        <v>15</v>
      </c>
      <c r="D136" s="8">
        <v>5081</v>
      </c>
      <c r="E136" s="8">
        <v>4155</v>
      </c>
      <c r="F136" s="8">
        <v>568</v>
      </c>
      <c r="G136" s="35"/>
      <c r="H136" s="8">
        <v>0</v>
      </c>
      <c r="I136" s="8">
        <v>689</v>
      </c>
      <c r="J136" s="9">
        <v>1767</v>
      </c>
      <c r="K136" s="38"/>
      <c r="L136" s="41"/>
    </row>
    <row r="137" spans="1:12" ht="12" customHeight="1" x14ac:dyDescent="0.2">
      <c r="A137" s="29"/>
      <c r="B137" s="32"/>
      <c r="C137" s="2" t="s">
        <v>16</v>
      </c>
      <c r="D137" s="8">
        <v>1899</v>
      </c>
      <c r="E137" s="8">
        <v>1613</v>
      </c>
      <c r="F137" s="8">
        <v>205</v>
      </c>
      <c r="G137" s="35"/>
      <c r="H137" s="8">
        <v>0</v>
      </c>
      <c r="I137" s="8">
        <v>742</v>
      </c>
      <c r="J137" s="9">
        <v>2098</v>
      </c>
      <c r="K137" s="38"/>
      <c r="L137" s="41"/>
    </row>
    <row r="138" spans="1:12" ht="12" customHeight="1" x14ac:dyDescent="0.2">
      <c r="A138" s="29"/>
      <c r="B138" s="32"/>
      <c r="C138" s="2" t="s">
        <v>65</v>
      </c>
      <c r="D138" s="8">
        <v>0</v>
      </c>
      <c r="E138" s="8">
        <v>0</v>
      </c>
      <c r="F138" s="8">
        <v>0</v>
      </c>
      <c r="G138" s="35"/>
      <c r="H138" s="8">
        <v>0</v>
      </c>
      <c r="I138" s="8">
        <v>1087</v>
      </c>
      <c r="J138" s="9">
        <v>1766</v>
      </c>
      <c r="K138" s="38"/>
      <c r="L138" s="41"/>
    </row>
    <row r="139" spans="1:12" ht="12" customHeight="1" x14ac:dyDescent="0.2">
      <c r="A139" s="29"/>
      <c r="B139" s="32"/>
      <c r="C139" s="2" t="s">
        <v>17</v>
      </c>
      <c r="D139" s="8">
        <v>3493</v>
      </c>
      <c r="E139" s="8">
        <v>499</v>
      </c>
      <c r="F139" s="8">
        <v>153</v>
      </c>
      <c r="G139" s="36"/>
      <c r="H139" s="8">
        <v>0</v>
      </c>
      <c r="I139" s="8">
        <v>2052</v>
      </c>
      <c r="J139" s="9">
        <v>3942</v>
      </c>
      <c r="K139" s="38"/>
      <c r="L139" s="41"/>
    </row>
    <row r="140" spans="1:12" ht="12" customHeight="1" x14ac:dyDescent="0.2">
      <c r="A140" s="29"/>
      <c r="B140" s="32"/>
      <c r="C140" s="20" t="s">
        <v>66</v>
      </c>
      <c r="D140" s="8">
        <v>0</v>
      </c>
      <c r="E140" s="8">
        <v>0</v>
      </c>
      <c r="F140" s="8">
        <v>0</v>
      </c>
      <c r="G140" s="15"/>
      <c r="H140" s="8">
        <v>0</v>
      </c>
      <c r="I140" s="21">
        <v>601</v>
      </c>
      <c r="J140" s="27">
        <v>918</v>
      </c>
      <c r="K140" s="38"/>
      <c r="L140" s="41"/>
    </row>
    <row r="141" spans="1:12" ht="12" customHeight="1" x14ac:dyDescent="0.2">
      <c r="A141" s="29"/>
      <c r="B141" s="32"/>
      <c r="C141" s="20" t="s">
        <v>67</v>
      </c>
      <c r="D141" s="8">
        <v>0</v>
      </c>
      <c r="E141" s="8">
        <v>0</v>
      </c>
      <c r="F141" s="8">
        <v>0</v>
      </c>
      <c r="G141" s="23"/>
      <c r="H141" s="8">
        <v>0</v>
      </c>
      <c r="I141" s="21">
        <v>50</v>
      </c>
      <c r="J141" s="27">
        <v>103</v>
      </c>
      <c r="K141" s="38"/>
      <c r="L141" s="41"/>
    </row>
    <row r="142" spans="1:12" ht="12" customHeight="1" x14ac:dyDescent="0.2">
      <c r="A142" s="30"/>
      <c r="B142" s="33"/>
      <c r="C142" s="3" t="s">
        <v>18</v>
      </c>
      <c r="D142" s="11">
        <v>211478</v>
      </c>
      <c r="E142" s="11">
        <v>72333</v>
      </c>
      <c r="F142" s="11">
        <v>31764</v>
      </c>
      <c r="G142" s="11">
        <v>15769</v>
      </c>
      <c r="H142" s="11">
        <f t="shared" ref="H142" si="23">SUM(H133:H139)</f>
        <v>127726</v>
      </c>
      <c r="I142" s="11">
        <v>95286</v>
      </c>
      <c r="J142" s="11">
        <v>444184</v>
      </c>
      <c r="K142" s="39"/>
      <c r="L142" s="42"/>
    </row>
    <row r="143" spans="1:12" ht="12" customHeight="1" x14ac:dyDescent="0.2">
      <c r="A143" s="28" t="s">
        <v>68</v>
      </c>
      <c r="B143" s="31" t="s">
        <v>69</v>
      </c>
      <c r="C143" s="1" t="s">
        <v>11</v>
      </c>
      <c r="D143" s="5">
        <v>191794</v>
      </c>
      <c r="E143" s="5">
        <v>59622</v>
      </c>
      <c r="F143" s="5">
        <v>30697</v>
      </c>
      <c r="G143" s="34">
        <v>14334</v>
      </c>
      <c r="H143" s="5">
        <v>130399</v>
      </c>
      <c r="I143" s="5">
        <v>67060</v>
      </c>
      <c r="J143" s="6">
        <v>379226</v>
      </c>
      <c r="K143" s="37">
        <v>10410</v>
      </c>
      <c r="L143" s="40">
        <v>162</v>
      </c>
    </row>
    <row r="144" spans="1:12" ht="12" customHeight="1" x14ac:dyDescent="0.2">
      <c r="A144" s="29"/>
      <c r="B144" s="32"/>
      <c r="C144" s="2" t="s">
        <v>12</v>
      </c>
      <c r="D144" s="8">
        <v>7055</v>
      </c>
      <c r="E144" s="8">
        <v>3945</v>
      </c>
      <c r="F144" s="8">
        <v>533</v>
      </c>
      <c r="G144" s="35"/>
      <c r="H144" s="8">
        <v>0</v>
      </c>
      <c r="I144" s="8">
        <v>9540</v>
      </c>
      <c r="J144" s="9">
        <v>38312</v>
      </c>
      <c r="K144" s="38"/>
      <c r="L144" s="41"/>
    </row>
    <row r="145" spans="1:12" ht="12" customHeight="1" x14ac:dyDescent="0.2">
      <c r="A145" s="29"/>
      <c r="B145" s="32"/>
      <c r="C145" s="2" t="s">
        <v>0</v>
      </c>
      <c r="D145" s="8">
        <v>3460</v>
      </c>
      <c r="E145" s="8">
        <v>2184</v>
      </c>
      <c r="F145" s="8">
        <v>411</v>
      </c>
      <c r="G145" s="35"/>
      <c r="H145" s="8">
        <v>0</v>
      </c>
      <c r="I145" s="8">
        <v>2154</v>
      </c>
      <c r="J145" s="9">
        <v>9808</v>
      </c>
      <c r="K145" s="38"/>
      <c r="L145" s="41"/>
    </row>
    <row r="146" spans="1:12" ht="12" customHeight="1" x14ac:dyDescent="0.2">
      <c r="A146" s="29"/>
      <c r="B146" s="32"/>
      <c r="C146" s="2" t="s">
        <v>15</v>
      </c>
      <c r="D146" s="8">
        <v>5361</v>
      </c>
      <c r="E146" s="8">
        <v>4215</v>
      </c>
      <c r="F146" s="8">
        <v>591</v>
      </c>
      <c r="G146" s="35"/>
      <c r="H146" s="8">
        <v>0</v>
      </c>
      <c r="I146" s="8">
        <v>687</v>
      </c>
      <c r="J146" s="9">
        <v>1803</v>
      </c>
      <c r="K146" s="38"/>
      <c r="L146" s="41"/>
    </row>
    <row r="147" spans="1:12" ht="12" customHeight="1" x14ac:dyDescent="0.2">
      <c r="A147" s="29"/>
      <c r="B147" s="32"/>
      <c r="C147" s="2" t="s">
        <v>16</v>
      </c>
      <c r="D147" s="8">
        <v>1955</v>
      </c>
      <c r="E147" s="8">
        <v>1729</v>
      </c>
      <c r="F147" s="8">
        <v>225</v>
      </c>
      <c r="G147" s="35"/>
      <c r="H147" s="8">
        <v>0</v>
      </c>
      <c r="I147" s="8">
        <v>719</v>
      </c>
      <c r="J147" s="9">
        <v>2357</v>
      </c>
      <c r="K147" s="38"/>
      <c r="L147" s="41"/>
    </row>
    <row r="148" spans="1:12" ht="12" customHeight="1" x14ac:dyDescent="0.2">
      <c r="A148" s="29"/>
      <c r="B148" s="32"/>
      <c r="C148" s="2" t="s">
        <v>65</v>
      </c>
      <c r="D148" s="8">
        <v>0</v>
      </c>
      <c r="E148" s="8">
        <v>0</v>
      </c>
      <c r="F148" s="8">
        <v>0</v>
      </c>
      <c r="G148" s="35"/>
      <c r="H148" s="8">
        <v>0</v>
      </c>
      <c r="I148" s="8">
        <v>1685</v>
      </c>
      <c r="J148" s="9">
        <v>3197</v>
      </c>
      <c r="K148" s="38"/>
      <c r="L148" s="41"/>
    </row>
    <row r="149" spans="1:12" ht="12" customHeight="1" x14ac:dyDescent="0.2">
      <c r="A149" s="29"/>
      <c r="B149" s="32"/>
      <c r="C149" s="2" t="s">
        <v>17</v>
      </c>
      <c r="D149" s="8">
        <v>2377</v>
      </c>
      <c r="E149" s="8">
        <v>485</v>
      </c>
      <c r="F149" s="8">
        <v>120</v>
      </c>
      <c r="G149" s="36"/>
      <c r="H149" s="8">
        <v>0</v>
      </c>
      <c r="I149" s="8">
        <v>1605</v>
      </c>
      <c r="J149" s="9">
        <v>3167</v>
      </c>
      <c r="K149" s="38"/>
      <c r="L149" s="41"/>
    </row>
    <row r="150" spans="1:12" ht="12" customHeight="1" x14ac:dyDescent="0.2">
      <c r="A150" s="29"/>
      <c r="B150" s="32"/>
      <c r="C150" s="20" t="s">
        <v>66</v>
      </c>
      <c r="D150" s="8">
        <v>0</v>
      </c>
      <c r="E150" s="8">
        <v>0</v>
      </c>
      <c r="F150" s="8">
        <v>0</v>
      </c>
      <c r="G150" s="15"/>
      <c r="H150" s="8">
        <v>0</v>
      </c>
      <c r="I150" s="21">
        <v>591</v>
      </c>
      <c r="J150" s="27">
        <v>940</v>
      </c>
      <c r="K150" s="38"/>
      <c r="L150" s="41"/>
    </row>
    <row r="151" spans="1:12" ht="12" customHeight="1" x14ac:dyDescent="0.2">
      <c r="A151" s="29"/>
      <c r="B151" s="32"/>
      <c r="C151" s="20" t="s">
        <v>67</v>
      </c>
      <c r="D151" s="8">
        <v>0</v>
      </c>
      <c r="E151" s="8">
        <v>0</v>
      </c>
      <c r="F151" s="8">
        <v>0</v>
      </c>
      <c r="G151" s="23"/>
      <c r="H151" s="8">
        <v>0</v>
      </c>
      <c r="I151" s="21">
        <v>239</v>
      </c>
      <c r="J151" s="27">
        <v>469</v>
      </c>
      <c r="K151" s="38"/>
      <c r="L151" s="41"/>
    </row>
    <row r="152" spans="1:12" ht="12" customHeight="1" x14ac:dyDescent="0.2">
      <c r="A152" s="30"/>
      <c r="B152" s="33"/>
      <c r="C152" s="3" t="s">
        <v>18</v>
      </c>
      <c r="D152" s="11">
        <f>SUM(D143:D151)</f>
        <v>212002</v>
      </c>
      <c r="E152" s="11">
        <f>SUM(E143:E151)</f>
        <v>72180</v>
      </c>
      <c r="F152" s="11">
        <f>SUM(F143:F151)</f>
        <v>32577</v>
      </c>
      <c r="G152" s="11">
        <f>SUM(G143:G151)</f>
        <v>14334</v>
      </c>
      <c r="H152" s="11">
        <f t="shared" ref="H152" si="24">SUM(H143:H149)</f>
        <v>130399</v>
      </c>
      <c r="I152" s="11">
        <f>SUM(I143:I151)</f>
        <v>84280</v>
      </c>
      <c r="J152" s="11">
        <f>SUM(J143:J151)</f>
        <v>439279</v>
      </c>
      <c r="K152" s="39"/>
      <c r="L152" s="42"/>
    </row>
    <row r="153" spans="1:12" ht="12" customHeight="1" x14ac:dyDescent="0.2">
      <c r="A153" s="28" t="s">
        <v>70</v>
      </c>
      <c r="B153" s="31" t="s">
        <v>71</v>
      </c>
      <c r="C153" s="1" t="s">
        <v>11</v>
      </c>
      <c r="D153" s="5">
        <v>193530</v>
      </c>
      <c r="E153" s="5">
        <v>60312</v>
      </c>
      <c r="F153" s="5">
        <v>31384</v>
      </c>
      <c r="G153" s="34">
        <v>13400</v>
      </c>
      <c r="H153" s="5">
        <v>175737</v>
      </c>
      <c r="I153" s="5">
        <v>78825</v>
      </c>
      <c r="J153" s="6">
        <v>431339</v>
      </c>
      <c r="K153" s="37">
        <v>13745</v>
      </c>
      <c r="L153" s="40">
        <v>170</v>
      </c>
    </row>
    <row r="154" spans="1:12" ht="12" customHeight="1" x14ac:dyDescent="0.2">
      <c r="A154" s="29"/>
      <c r="B154" s="32"/>
      <c r="C154" s="2" t="s">
        <v>12</v>
      </c>
      <c r="D154" s="8">
        <v>7200</v>
      </c>
      <c r="E154" s="8">
        <v>4094</v>
      </c>
      <c r="F154" s="8">
        <v>541</v>
      </c>
      <c r="G154" s="35"/>
      <c r="H154" s="8">
        <v>0</v>
      </c>
      <c r="I154" s="8">
        <v>14550</v>
      </c>
      <c r="J154" s="9">
        <v>61270</v>
      </c>
      <c r="K154" s="38"/>
      <c r="L154" s="41"/>
    </row>
    <row r="155" spans="1:12" ht="12" customHeight="1" x14ac:dyDescent="0.2">
      <c r="A155" s="29"/>
      <c r="B155" s="32"/>
      <c r="C155" s="2" t="s">
        <v>0</v>
      </c>
      <c r="D155" s="8">
        <v>3552</v>
      </c>
      <c r="E155" s="8">
        <v>2286</v>
      </c>
      <c r="F155" s="8">
        <v>429</v>
      </c>
      <c r="G155" s="35"/>
      <c r="H155" s="8">
        <v>0</v>
      </c>
      <c r="I155" s="8">
        <v>2427</v>
      </c>
      <c r="J155" s="9">
        <v>11122</v>
      </c>
      <c r="K155" s="38"/>
      <c r="L155" s="41"/>
    </row>
    <row r="156" spans="1:12" ht="12" customHeight="1" x14ac:dyDescent="0.2">
      <c r="A156" s="29"/>
      <c r="B156" s="32"/>
      <c r="C156" s="2" t="s">
        <v>15</v>
      </c>
      <c r="D156" s="8">
        <v>5537</v>
      </c>
      <c r="E156" s="8">
        <v>4298</v>
      </c>
      <c r="F156" s="8">
        <v>613</v>
      </c>
      <c r="G156" s="35"/>
      <c r="H156" s="8">
        <v>0</v>
      </c>
      <c r="I156" s="8">
        <v>823</v>
      </c>
      <c r="J156" s="9">
        <v>2118</v>
      </c>
      <c r="K156" s="38"/>
      <c r="L156" s="41"/>
    </row>
    <row r="157" spans="1:12" ht="12" customHeight="1" x14ac:dyDescent="0.2">
      <c r="A157" s="29"/>
      <c r="B157" s="32"/>
      <c r="C157" s="2" t="s">
        <v>16</v>
      </c>
      <c r="D157" s="8">
        <v>2029</v>
      </c>
      <c r="E157" s="8">
        <v>1787</v>
      </c>
      <c r="F157" s="8">
        <v>246</v>
      </c>
      <c r="G157" s="35"/>
      <c r="H157" s="8">
        <v>0</v>
      </c>
      <c r="I157" s="8">
        <v>706</v>
      </c>
      <c r="J157" s="9">
        <v>2259</v>
      </c>
      <c r="K157" s="38"/>
      <c r="L157" s="41"/>
    </row>
    <row r="158" spans="1:12" ht="12" customHeight="1" x14ac:dyDescent="0.2">
      <c r="A158" s="29"/>
      <c r="B158" s="32"/>
      <c r="C158" s="2" t="s">
        <v>65</v>
      </c>
      <c r="D158" s="8">
        <v>0</v>
      </c>
      <c r="E158" s="8">
        <v>0</v>
      </c>
      <c r="F158" s="8">
        <v>0</v>
      </c>
      <c r="G158" s="35"/>
      <c r="H158" s="8">
        <v>0</v>
      </c>
      <c r="I158" s="8">
        <v>1454</v>
      </c>
      <c r="J158" s="9">
        <v>3142</v>
      </c>
      <c r="K158" s="38"/>
      <c r="L158" s="41"/>
    </row>
    <row r="159" spans="1:12" ht="12" customHeight="1" x14ac:dyDescent="0.2">
      <c r="A159" s="29"/>
      <c r="B159" s="32"/>
      <c r="C159" s="2" t="s">
        <v>17</v>
      </c>
      <c r="D159" s="8">
        <v>0</v>
      </c>
      <c r="E159" s="8">
        <v>0</v>
      </c>
      <c r="F159" s="8">
        <v>0</v>
      </c>
      <c r="G159" s="36"/>
      <c r="H159" s="8">
        <v>0</v>
      </c>
      <c r="I159" s="8">
        <v>2311</v>
      </c>
      <c r="J159" s="9">
        <v>4658</v>
      </c>
      <c r="K159" s="38"/>
      <c r="L159" s="41"/>
    </row>
    <row r="160" spans="1:12" ht="12" customHeight="1" x14ac:dyDescent="0.2">
      <c r="A160" s="29"/>
      <c r="B160" s="32"/>
      <c r="C160" s="20" t="s">
        <v>66</v>
      </c>
      <c r="D160" s="8">
        <v>0</v>
      </c>
      <c r="E160" s="8">
        <v>0</v>
      </c>
      <c r="F160" s="8">
        <v>0</v>
      </c>
      <c r="G160" s="15"/>
      <c r="H160" s="8">
        <v>0</v>
      </c>
      <c r="I160" s="21">
        <v>623</v>
      </c>
      <c r="J160" s="27">
        <v>917</v>
      </c>
      <c r="K160" s="38"/>
      <c r="L160" s="41"/>
    </row>
    <row r="161" spans="1:12" ht="12" customHeight="1" x14ac:dyDescent="0.2">
      <c r="A161" s="29"/>
      <c r="B161" s="32"/>
      <c r="C161" s="20" t="s">
        <v>67</v>
      </c>
      <c r="D161" s="8">
        <v>0</v>
      </c>
      <c r="E161" s="8">
        <v>0</v>
      </c>
      <c r="F161" s="8">
        <v>0</v>
      </c>
      <c r="G161" s="23"/>
      <c r="H161" s="8">
        <v>0</v>
      </c>
      <c r="I161" s="21">
        <v>279</v>
      </c>
      <c r="J161" s="27">
        <v>499</v>
      </c>
      <c r="K161" s="38"/>
      <c r="L161" s="41"/>
    </row>
    <row r="162" spans="1:12" ht="12" customHeight="1" x14ac:dyDescent="0.2">
      <c r="A162" s="30"/>
      <c r="B162" s="33"/>
      <c r="C162" s="3" t="s">
        <v>18</v>
      </c>
      <c r="D162" s="11">
        <f>SUM(D153:D161)</f>
        <v>211848</v>
      </c>
      <c r="E162" s="11">
        <f>SUM(E153:E161)</f>
        <v>72777</v>
      </c>
      <c r="F162" s="11">
        <f>SUM(F153:F161)</f>
        <v>33213</v>
      </c>
      <c r="G162" s="11">
        <f>SUM(G153:G161)</f>
        <v>13400</v>
      </c>
      <c r="H162" s="11">
        <f t="shared" ref="H162" si="25">SUM(H153:H159)</f>
        <v>175737</v>
      </c>
      <c r="I162" s="11">
        <f>SUM(I153:I161)</f>
        <v>101998</v>
      </c>
      <c r="J162" s="11">
        <f>SUM(J153:J161)</f>
        <v>517324</v>
      </c>
      <c r="K162" s="39"/>
      <c r="L162" s="42"/>
    </row>
    <row r="163" spans="1:12" ht="12" customHeight="1" x14ac:dyDescent="0.2">
      <c r="A163" s="29" t="s">
        <v>72</v>
      </c>
      <c r="B163" s="32" t="s">
        <v>73</v>
      </c>
      <c r="C163" s="22" t="s">
        <v>11</v>
      </c>
      <c r="D163" s="23">
        <v>195271</v>
      </c>
      <c r="E163" s="23">
        <v>61234</v>
      </c>
      <c r="F163" s="23">
        <v>32152</v>
      </c>
      <c r="G163" s="45">
        <v>13770</v>
      </c>
      <c r="H163" s="23">
        <v>188496</v>
      </c>
      <c r="I163" s="23">
        <v>78430</v>
      </c>
      <c r="J163" s="16">
        <v>421643</v>
      </c>
      <c r="K163" s="38">
        <v>14379</v>
      </c>
      <c r="L163" s="41">
        <v>204</v>
      </c>
    </row>
    <row r="164" spans="1:12" ht="12" customHeight="1" x14ac:dyDescent="0.2">
      <c r="A164" s="29"/>
      <c r="B164" s="32"/>
      <c r="C164" s="2" t="s">
        <v>12</v>
      </c>
      <c r="D164" s="8">
        <v>7329</v>
      </c>
      <c r="E164" s="8">
        <v>4143</v>
      </c>
      <c r="F164" s="8">
        <v>547</v>
      </c>
      <c r="G164" s="46"/>
      <c r="H164" s="8" t="s">
        <v>74</v>
      </c>
      <c r="I164" s="8">
        <v>14481</v>
      </c>
      <c r="J164" s="9">
        <v>56156</v>
      </c>
      <c r="K164" s="38"/>
      <c r="L164" s="41"/>
    </row>
    <row r="165" spans="1:12" ht="12" customHeight="1" x14ac:dyDescent="0.2">
      <c r="A165" s="29"/>
      <c r="B165" s="32"/>
      <c r="C165" s="2" t="s">
        <v>0</v>
      </c>
      <c r="D165" s="8">
        <v>3649</v>
      </c>
      <c r="E165" s="8">
        <v>2382</v>
      </c>
      <c r="F165" s="8">
        <v>447</v>
      </c>
      <c r="G165" s="46"/>
      <c r="H165" s="8" t="s">
        <v>74</v>
      </c>
      <c r="I165" s="8">
        <v>2259</v>
      </c>
      <c r="J165" s="9">
        <v>10706</v>
      </c>
      <c r="K165" s="38"/>
      <c r="L165" s="41"/>
    </row>
    <row r="166" spans="1:12" ht="12" customHeight="1" x14ac:dyDescent="0.2">
      <c r="A166" s="29"/>
      <c r="B166" s="32"/>
      <c r="C166" s="2" t="s">
        <v>15</v>
      </c>
      <c r="D166" s="8">
        <v>5747</v>
      </c>
      <c r="E166" s="8">
        <v>4377</v>
      </c>
      <c r="F166" s="8">
        <v>630</v>
      </c>
      <c r="G166" s="46"/>
      <c r="H166" s="8" t="s">
        <v>74</v>
      </c>
      <c r="I166" s="8">
        <v>872</v>
      </c>
      <c r="J166" s="9">
        <v>2308</v>
      </c>
      <c r="K166" s="38"/>
      <c r="L166" s="41"/>
    </row>
    <row r="167" spans="1:12" ht="12" customHeight="1" x14ac:dyDescent="0.2">
      <c r="A167" s="29"/>
      <c r="B167" s="32"/>
      <c r="C167" s="2" t="s">
        <v>16</v>
      </c>
      <c r="D167" s="8">
        <v>2084</v>
      </c>
      <c r="E167" s="8">
        <v>1877</v>
      </c>
      <c r="F167" s="8">
        <v>260</v>
      </c>
      <c r="G167" s="46"/>
      <c r="H167" s="8" t="s">
        <v>74</v>
      </c>
      <c r="I167" s="8">
        <v>709</v>
      </c>
      <c r="J167" s="9">
        <v>2334</v>
      </c>
      <c r="K167" s="38"/>
      <c r="L167" s="41"/>
    </row>
    <row r="168" spans="1:12" ht="12" customHeight="1" x14ac:dyDescent="0.2">
      <c r="A168" s="29"/>
      <c r="B168" s="32"/>
      <c r="C168" s="2" t="s">
        <v>65</v>
      </c>
      <c r="D168" s="8" t="s">
        <v>74</v>
      </c>
      <c r="E168" s="8"/>
      <c r="F168" s="8"/>
      <c r="G168" s="46"/>
      <c r="H168" s="8" t="s">
        <v>74</v>
      </c>
      <c r="I168" s="8">
        <v>1191</v>
      </c>
      <c r="J168" s="9">
        <v>2485</v>
      </c>
      <c r="K168" s="38"/>
      <c r="L168" s="41"/>
    </row>
    <row r="169" spans="1:12" ht="12" customHeight="1" x14ac:dyDescent="0.2">
      <c r="A169" s="29"/>
      <c r="B169" s="32"/>
      <c r="C169" s="2" t="s">
        <v>17</v>
      </c>
      <c r="D169" s="8" t="s">
        <v>74</v>
      </c>
      <c r="E169" s="8"/>
      <c r="F169" s="8"/>
      <c r="G169" s="46"/>
      <c r="H169" s="8" t="s">
        <v>74</v>
      </c>
      <c r="I169" s="8">
        <v>2627</v>
      </c>
      <c r="J169" s="9">
        <v>5482</v>
      </c>
      <c r="K169" s="38"/>
      <c r="L169" s="41"/>
    </row>
    <row r="170" spans="1:12" ht="12" customHeight="1" x14ac:dyDescent="0.2">
      <c r="A170" s="29"/>
      <c r="B170" s="32"/>
      <c r="C170" s="20" t="s">
        <v>66</v>
      </c>
      <c r="D170" s="8" t="s">
        <v>74</v>
      </c>
      <c r="E170" s="8"/>
      <c r="F170" s="8"/>
      <c r="G170" s="15"/>
      <c r="H170" s="8" t="s">
        <v>74</v>
      </c>
      <c r="I170" s="21">
        <v>712</v>
      </c>
      <c r="J170" s="27">
        <v>1121</v>
      </c>
      <c r="K170" s="38"/>
      <c r="L170" s="41"/>
    </row>
    <row r="171" spans="1:12" ht="12" customHeight="1" x14ac:dyDescent="0.2">
      <c r="A171" s="29"/>
      <c r="B171" s="32"/>
      <c r="C171" s="20" t="s">
        <v>67</v>
      </c>
      <c r="D171" s="8" t="s">
        <v>74</v>
      </c>
      <c r="E171" s="8"/>
      <c r="F171" s="8"/>
      <c r="G171" s="23"/>
      <c r="H171" s="8" t="s">
        <v>74</v>
      </c>
      <c r="I171" s="21">
        <v>393</v>
      </c>
      <c r="J171" s="27">
        <v>709</v>
      </c>
      <c r="K171" s="38"/>
      <c r="L171" s="41"/>
    </row>
    <row r="172" spans="1:12" ht="12" customHeight="1" thickBot="1" x14ac:dyDescent="0.25">
      <c r="A172" s="43"/>
      <c r="B172" s="44"/>
      <c r="C172" s="4" t="s">
        <v>18</v>
      </c>
      <c r="D172" s="14">
        <f t="shared" ref="D172:J172" si="26">SUM(D163:D171)</f>
        <v>214080</v>
      </c>
      <c r="E172" s="14">
        <f t="shared" si="26"/>
        <v>74013</v>
      </c>
      <c r="F172" s="14">
        <f t="shared" si="26"/>
        <v>34036</v>
      </c>
      <c r="G172" s="14">
        <f t="shared" si="26"/>
        <v>13770</v>
      </c>
      <c r="H172" s="14">
        <f t="shared" si="26"/>
        <v>188496</v>
      </c>
      <c r="I172" s="14">
        <f t="shared" si="26"/>
        <v>101674</v>
      </c>
      <c r="J172" s="14">
        <f t="shared" si="26"/>
        <v>502944</v>
      </c>
      <c r="K172" s="47"/>
      <c r="L172" s="48"/>
    </row>
    <row r="173" spans="1:12" ht="13.5" customHeight="1" x14ac:dyDescent="0.2"/>
    <row r="174" spans="1:12" ht="13.5" customHeight="1" x14ac:dyDescent="0.2"/>
    <row r="175" spans="1:12" ht="13.5" customHeight="1" x14ac:dyDescent="0.2"/>
    <row r="176" spans="1:12" ht="13.5" customHeight="1" x14ac:dyDescent="0.2"/>
    <row r="177" ht="13.5" customHeight="1" x14ac:dyDescent="0.2"/>
    <row r="178" ht="13.5" customHeight="1" x14ac:dyDescent="0.2"/>
    <row r="179" ht="13.5" customHeight="1" x14ac:dyDescent="0.2"/>
  </sheetData>
  <autoFilter ref="A2:K104" xr:uid="{00000000-0009-0000-0000-000009000000}"/>
  <mergeCells count="123">
    <mergeCell ref="A105:A111"/>
    <mergeCell ref="B105:B111"/>
    <mergeCell ref="G105:G110"/>
    <mergeCell ref="K105:K111"/>
    <mergeCell ref="L105:L111"/>
    <mergeCell ref="B98:B104"/>
    <mergeCell ref="A98:A104"/>
    <mergeCell ref="B91:B97"/>
    <mergeCell ref="A84:A90"/>
    <mergeCell ref="B84:B90"/>
    <mergeCell ref="A91:A97"/>
    <mergeCell ref="K98:K104"/>
    <mergeCell ref="L98:L104"/>
    <mergeCell ref="G84:G89"/>
    <mergeCell ref="G91:G96"/>
    <mergeCell ref="G98:G103"/>
    <mergeCell ref="L49:L55"/>
    <mergeCell ref="K56:K62"/>
    <mergeCell ref="L56:L62"/>
    <mergeCell ref="K63:K69"/>
    <mergeCell ref="L63:L69"/>
    <mergeCell ref="K91:K97"/>
    <mergeCell ref="L91:L97"/>
    <mergeCell ref="K70:K76"/>
    <mergeCell ref="L70:L76"/>
    <mergeCell ref="K77:K83"/>
    <mergeCell ref="L77:L83"/>
    <mergeCell ref="K84:K90"/>
    <mergeCell ref="L84:L90"/>
    <mergeCell ref="A49:A55"/>
    <mergeCell ref="B49:B55"/>
    <mergeCell ref="A56:A62"/>
    <mergeCell ref="A77:A83"/>
    <mergeCell ref="A63:A69"/>
    <mergeCell ref="B63:B69"/>
    <mergeCell ref="A70:A76"/>
    <mergeCell ref="B70:B76"/>
    <mergeCell ref="B56:B62"/>
    <mergeCell ref="B77:B83"/>
    <mergeCell ref="A35:A41"/>
    <mergeCell ref="B35:B41"/>
    <mergeCell ref="A42:A48"/>
    <mergeCell ref="B42:B48"/>
    <mergeCell ref="A23:A27"/>
    <mergeCell ref="B23:B27"/>
    <mergeCell ref="D4:F4"/>
    <mergeCell ref="D6:F6"/>
    <mergeCell ref="D7:F7"/>
    <mergeCell ref="B3:B7"/>
    <mergeCell ref="A18:A22"/>
    <mergeCell ref="B18:B22"/>
    <mergeCell ref="A8:A12"/>
    <mergeCell ref="B8:B12"/>
    <mergeCell ref="A13:A17"/>
    <mergeCell ref="B13:B17"/>
    <mergeCell ref="D1:F1"/>
    <mergeCell ref="C1:C2"/>
    <mergeCell ref="A3:A7"/>
    <mergeCell ref="D3:F3"/>
    <mergeCell ref="D5:F5"/>
    <mergeCell ref="A1:A2"/>
    <mergeCell ref="B1:B2"/>
    <mergeCell ref="A28:A34"/>
    <mergeCell ref="B28:B34"/>
    <mergeCell ref="G1:G2"/>
    <mergeCell ref="H1:H2"/>
    <mergeCell ref="I1:I2"/>
    <mergeCell ref="J1:J2"/>
    <mergeCell ref="K1:L1"/>
    <mergeCell ref="G63:G68"/>
    <mergeCell ref="G70:G75"/>
    <mergeCell ref="G77:G82"/>
    <mergeCell ref="G28:G33"/>
    <mergeCell ref="G35:G40"/>
    <mergeCell ref="G42:G47"/>
    <mergeCell ref="K18:K22"/>
    <mergeCell ref="L18:L22"/>
    <mergeCell ref="K23:K27"/>
    <mergeCell ref="L23:L27"/>
    <mergeCell ref="K28:K34"/>
    <mergeCell ref="L28:L34"/>
    <mergeCell ref="K35:K41"/>
    <mergeCell ref="L35:L41"/>
    <mergeCell ref="K42:K48"/>
    <mergeCell ref="L42:L48"/>
    <mergeCell ref="K49:K55"/>
    <mergeCell ref="G49:G54"/>
    <mergeCell ref="G56:G61"/>
    <mergeCell ref="A126:A132"/>
    <mergeCell ref="B126:B132"/>
    <mergeCell ref="G126:G131"/>
    <mergeCell ref="K126:K132"/>
    <mergeCell ref="L126:L132"/>
    <mergeCell ref="A133:A142"/>
    <mergeCell ref="B133:B142"/>
    <mergeCell ref="G133:G139"/>
    <mergeCell ref="K133:K142"/>
    <mergeCell ref="A112:A118"/>
    <mergeCell ref="B112:B118"/>
    <mergeCell ref="G112:G117"/>
    <mergeCell ref="K112:K118"/>
    <mergeCell ref="L112:L118"/>
    <mergeCell ref="A119:A125"/>
    <mergeCell ref="B119:B125"/>
    <mergeCell ref="G119:G124"/>
    <mergeCell ref="K119:K125"/>
    <mergeCell ref="L119:L125"/>
    <mergeCell ref="A143:A152"/>
    <mergeCell ref="B143:B152"/>
    <mergeCell ref="G143:G149"/>
    <mergeCell ref="K143:K152"/>
    <mergeCell ref="L143:L152"/>
    <mergeCell ref="L133:L142"/>
    <mergeCell ref="A163:A172"/>
    <mergeCell ref="B163:B172"/>
    <mergeCell ref="G163:G169"/>
    <mergeCell ref="K163:K172"/>
    <mergeCell ref="L163:L172"/>
    <mergeCell ref="A153:A162"/>
    <mergeCell ref="B153:B162"/>
    <mergeCell ref="G153:G159"/>
    <mergeCell ref="K153:K162"/>
    <mergeCell ref="L153:L162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 alignWithMargins="0">
    <oddHeader>&amp;L&amp;14 ２－２　図書の貸出冊数状況&amp;R各年度末現在</oddHeader>
    <oddFooter>&amp;R資料：石狩市図書館要覧</oddFooter>
  </headerFooter>
  <rowBreaks count="4" manualBreakCount="4">
    <brk id="41" max="11" man="1"/>
    <brk id="76" max="11" man="1"/>
    <brk id="111" max="11" man="1"/>
    <brk id="142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5AB94B-4D37-4C0A-B7C5-DE229C739E62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E40B66E-008D-4061-AC34-152E1CECF7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F18611-D1C1-413B-8D35-0191F17FB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baseType="lpstr" size="3">
      <vt:lpstr>2-2 図書利用状況</vt:lpstr>
      <vt:lpstr>'2-2 図書利用状況'!Print_Area</vt:lpstr>
      <vt:lpstr>'2-2 図書利用状況'!Print_Titles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2024-11-05T06:32:13Z</cp:lastPrinted>
  <dcterms:created xsi:type="dcterms:W3CDTF">1998-06-30T04:47:35Z</dcterms:created>
  <dcterms:modified xsi:type="dcterms:W3CDTF">2024-11-05T06:32:25Z</dcterms:modified>
</cp:coreProperties>
</file>