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025"/>
  <workbookPr defaultThemeVersion="166925"/>
  <xr:revisionPtr xr6:coauthVersionLast="47" xr6:coauthVersionMax="47" documentId="13_ncr:1_{3AFC1B56-8CCE-42FD-80FE-84462DA1C5B2}" revIDLastSave="28" xr10:uidLastSave="{3E29B92B-0CA5-4C11-B7D8-607AC708754C}"/>
  <bookViews>
    <workbookView xr2:uid="{7D000D82-6271-4F45-8906-FF56F7DCBF60}" windowHeight="12576" windowWidth="23256" xWindow="-108" yWindow="-108"/>
  </bookViews>
  <sheets>
    <sheet r:id="rId1" name="4-1各会計決算規模の状況" sheetId="1"/>
  </sheets>
  <definedNames>
    <definedName localSheetId="0" name="_xlnm.Print_Area">'4-1各会計決算規模の状況'!$A$1:$BE$40</definedName>
    <definedName localSheetId="0" name="_xlnm.Print_Titles">'4-1各会計決算規模の状況'!$A:$E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E38" i="1" l="1"/>
  <c r="BE37" i="1"/>
  <c r="BE36" i="1"/>
  <c r="BE35" i="1"/>
  <c r="BE34" i="1"/>
  <c r="BE30" i="1"/>
  <c r="BE29" i="1"/>
  <c r="BE28" i="1"/>
  <c r="BE26" i="1"/>
  <c r="BE25" i="1"/>
  <c r="BE24" i="1"/>
  <c r="BE20" i="1"/>
  <c r="BE19" i="1"/>
  <c r="BE18" i="1"/>
  <c r="BE17" i="1"/>
  <c r="BE16" i="1"/>
  <c r="BE12" i="1"/>
  <c r="BE11" i="1"/>
  <c r="BE10" i="1"/>
  <c r="BE8" i="1"/>
  <c r="BE7" i="1"/>
  <c r="BE6" i="1"/>
  <c r="BC38" i="1"/>
  <c r="BC37" i="1"/>
  <c r="BC36" i="1"/>
  <c r="BC35" i="1"/>
  <c r="BC34" i="1"/>
  <c r="BC30" i="1"/>
  <c r="BC29" i="1"/>
  <c r="BC28" i="1"/>
  <c r="BC26" i="1"/>
  <c r="BC25" i="1"/>
  <c r="BC24" i="1"/>
  <c r="BC20" i="1"/>
  <c r="BC19" i="1"/>
  <c r="BC18" i="1"/>
  <c r="BC17" i="1"/>
  <c r="BC16" i="1"/>
  <c r="BC12" i="1"/>
  <c r="BC11" i="1"/>
  <c r="BC10" i="1"/>
  <c r="BC8" i="1"/>
  <c r="BC7" i="1"/>
  <c r="BC6" i="1"/>
  <c r="BA38" i="1"/>
  <c r="BA37" i="1"/>
  <c r="BA36" i="1"/>
  <c r="BA35" i="1"/>
  <c r="BA34" i="1"/>
  <c r="BA31" i="1"/>
  <c r="BA30" i="1"/>
  <c r="BA29" i="1"/>
  <c r="BA28" i="1"/>
  <c r="BA26" i="1"/>
  <c r="BA25" i="1"/>
  <c r="BA24" i="1"/>
  <c r="BA20" i="1"/>
  <c r="BA19" i="1"/>
  <c r="BA18" i="1"/>
  <c r="BA17" i="1"/>
  <c r="BA16" i="1"/>
  <c r="BA13" i="1"/>
  <c r="BA12" i="1"/>
  <c r="BA11" i="1"/>
  <c r="BA10" i="1"/>
  <c r="BA8" i="1"/>
  <c r="BA7" i="1"/>
  <c r="BA6" i="1"/>
  <c r="AZ23" i="1"/>
  <c r="BA23" i="1" s="1"/>
  <c r="AZ5" i="1"/>
  <c r="BA5" i="1" s="1"/>
  <c r="BB23" i="1" l="1"/>
  <c r="BC23" i="1" s="1"/>
  <c r="BB5" i="1"/>
  <c r="BC5" i="1" l="1"/>
  <c r="BE5" i="1"/>
  <c r="BE23" i="1"/>
</calcChain>
</file>

<file path=xl/sharedStrings.xml><?xml version="1.0" encoding="utf-8"?>
<sst xmlns="http://schemas.openxmlformats.org/spreadsheetml/2006/main" count="397" uniqueCount="81">
  <si>
    <t>区      分</t>
    <rPh sb="0" eb="8">
      <t>クブン</t>
    </rPh>
    <phoneticPr fontId="3"/>
  </si>
  <si>
    <t>平成１０年度</t>
    <rPh sb="0" eb="2">
      <t>ヘイセイ</t>
    </rPh>
    <rPh sb="4" eb="6">
      <t>ネンド</t>
    </rPh>
    <phoneticPr fontId="3"/>
  </si>
  <si>
    <t>平成１１年度</t>
    <rPh sb="0" eb="2">
      <t>ヘイセイ</t>
    </rPh>
    <rPh sb="4" eb="6">
      <t>ネンド</t>
    </rPh>
    <phoneticPr fontId="3"/>
  </si>
  <si>
    <t>平成１２年度</t>
    <rPh sb="0" eb="2">
      <t>ヘイセイ</t>
    </rPh>
    <rPh sb="4" eb="6">
      <t>ネンド</t>
    </rPh>
    <phoneticPr fontId="3"/>
  </si>
  <si>
    <t>平成１３年度</t>
    <rPh sb="0" eb="2">
      <t>ヘイセイ</t>
    </rPh>
    <rPh sb="4" eb="6">
      <t>ネンド</t>
    </rPh>
    <phoneticPr fontId="3"/>
  </si>
  <si>
    <t>平成１４年度</t>
    <rPh sb="0" eb="2">
      <t>ヘイセイ</t>
    </rPh>
    <rPh sb="4" eb="6">
      <t>ネンド</t>
    </rPh>
    <phoneticPr fontId="3"/>
  </si>
  <si>
    <t>平成１５年度</t>
    <rPh sb="0" eb="2">
      <t>ヘイセイ</t>
    </rPh>
    <rPh sb="4" eb="6">
      <t>ネンド</t>
    </rPh>
    <phoneticPr fontId="3"/>
  </si>
  <si>
    <t>平成１６年度</t>
    <rPh sb="0" eb="2">
      <t>ヘイセイ</t>
    </rPh>
    <rPh sb="4" eb="6">
      <t>ネンド</t>
    </rPh>
    <phoneticPr fontId="3"/>
  </si>
  <si>
    <t>平成１７年度</t>
    <rPh sb="0" eb="2">
      <t>ヘイセイ</t>
    </rPh>
    <rPh sb="4" eb="6">
      <t>ネンド</t>
    </rPh>
    <phoneticPr fontId="3"/>
  </si>
  <si>
    <t>平成１８年度</t>
    <rPh sb="0" eb="2">
      <t>ヘイセイ</t>
    </rPh>
    <rPh sb="4" eb="6">
      <t>ネンド</t>
    </rPh>
    <phoneticPr fontId="3"/>
  </si>
  <si>
    <t>平成１９年度</t>
    <rPh sb="0" eb="2">
      <t>ヘイセイ</t>
    </rPh>
    <rPh sb="4" eb="6">
      <t>ネンド</t>
    </rPh>
    <phoneticPr fontId="3"/>
  </si>
  <si>
    <t>平成２０年度</t>
    <rPh sb="0" eb="2">
      <t>ヘイセイ</t>
    </rPh>
    <rPh sb="4" eb="6">
      <t>ネンド</t>
    </rPh>
    <phoneticPr fontId="3"/>
  </si>
  <si>
    <t>平成２１年度</t>
    <rPh sb="0" eb="2">
      <t>ヘイセイ</t>
    </rPh>
    <rPh sb="4" eb="6">
      <t>ネンド</t>
    </rPh>
    <phoneticPr fontId="3"/>
  </si>
  <si>
    <t>平成２２年度</t>
    <rPh sb="0" eb="2">
      <t>ヘイセイ</t>
    </rPh>
    <rPh sb="4" eb="6">
      <t>ネンド</t>
    </rPh>
    <phoneticPr fontId="3"/>
  </si>
  <si>
    <t>平成２３年度</t>
    <rPh sb="0" eb="2">
      <t>ヘイセイ</t>
    </rPh>
    <rPh sb="4" eb="6">
      <t>ネンド</t>
    </rPh>
    <phoneticPr fontId="3"/>
  </si>
  <si>
    <t>平成２４年度</t>
    <rPh sb="0" eb="2">
      <t>ヘイセイ</t>
    </rPh>
    <rPh sb="4" eb="6">
      <t>ネンド</t>
    </rPh>
    <phoneticPr fontId="3"/>
  </si>
  <si>
    <t>平成２５年度</t>
    <rPh sb="0" eb="2">
      <t>ヘイセイ</t>
    </rPh>
    <rPh sb="4" eb="6">
      <t>ネンド</t>
    </rPh>
    <phoneticPr fontId="3"/>
  </si>
  <si>
    <t>平成２６年度</t>
    <rPh sb="0" eb="2">
      <t>ヘイセイ</t>
    </rPh>
    <rPh sb="4" eb="6">
      <t>ネンド</t>
    </rPh>
    <phoneticPr fontId="3"/>
  </si>
  <si>
    <t>平成２７年度</t>
    <rPh sb="0" eb="2">
      <t>ヘイセイ</t>
    </rPh>
    <rPh sb="4" eb="6">
      <t>ネンド</t>
    </rPh>
    <phoneticPr fontId="3"/>
  </si>
  <si>
    <t>平成２８年度</t>
    <rPh sb="0" eb="2">
      <t>ヘイセイ</t>
    </rPh>
    <rPh sb="4" eb="6">
      <t>ネンド</t>
    </rPh>
    <phoneticPr fontId="3"/>
  </si>
  <si>
    <t>平成２９年度</t>
    <rPh sb="0" eb="2">
      <t>ヘイセイ</t>
    </rPh>
    <rPh sb="4" eb="6">
      <t>ネンド</t>
    </rPh>
    <phoneticPr fontId="3"/>
  </si>
  <si>
    <t>平成３０年度</t>
    <rPh sb="0" eb="2">
      <t>ヘイセイ</t>
    </rPh>
    <rPh sb="4" eb="6">
      <t>ネンド</t>
    </rPh>
    <phoneticPr fontId="3"/>
  </si>
  <si>
    <t>令和元年度</t>
    <rPh sb="0" eb="3">
      <t>レイワモト</t>
    </rPh>
    <rPh sb="3" eb="5">
      <t>ネンド</t>
    </rPh>
    <phoneticPr fontId="3"/>
  </si>
  <si>
    <t>令和２年度</t>
    <rPh sb="0" eb="2">
      <t>レイワ</t>
    </rPh>
    <rPh sb="3" eb="5">
      <t>ネンド</t>
    </rPh>
    <phoneticPr fontId="3"/>
  </si>
  <si>
    <t>令和３年度</t>
    <rPh sb="0" eb="2">
      <t>レイワ</t>
    </rPh>
    <rPh sb="3" eb="5">
      <t>ネンド</t>
    </rPh>
    <phoneticPr fontId="3"/>
  </si>
  <si>
    <t>令和４年度</t>
    <rPh sb="0" eb="2">
      <t>レイワ</t>
    </rPh>
    <rPh sb="3" eb="5">
      <t>ネンド</t>
    </rPh>
    <phoneticPr fontId="3"/>
  </si>
  <si>
    <t>令和５年度</t>
    <rPh sb="0" eb="2">
      <t>レイワ</t>
    </rPh>
    <rPh sb="3" eb="5">
      <t>ネンド</t>
    </rPh>
    <phoneticPr fontId="3"/>
  </si>
  <si>
    <t>１９９８年</t>
    <rPh sb="4" eb="5">
      <t>ネン</t>
    </rPh>
    <phoneticPr fontId="3"/>
  </si>
  <si>
    <t>１９９９年</t>
    <rPh sb="4" eb="5">
      <t>ネン</t>
    </rPh>
    <phoneticPr fontId="3"/>
  </si>
  <si>
    <t>２０００年</t>
    <rPh sb="4" eb="5">
      <t>ネン</t>
    </rPh>
    <phoneticPr fontId="3"/>
  </si>
  <si>
    <t>２００１年</t>
    <rPh sb="4" eb="5">
      <t>ネン</t>
    </rPh>
    <phoneticPr fontId="3"/>
  </si>
  <si>
    <t>２００２年</t>
    <rPh sb="4" eb="5">
      <t>ネン</t>
    </rPh>
    <phoneticPr fontId="3"/>
  </si>
  <si>
    <t>２００３年</t>
    <rPh sb="4" eb="5">
      <t>ネン</t>
    </rPh>
    <phoneticPr fontId="3"/>
  </si>
  <si>
    <t>２００４年</t>
    <rPh sb="4" eb="5">
      <t>ネン</t>
    </rPh>
    <phoneticPr fontId="3"/>
  </si>
  <si>
    <t>２００５年</t>
    <rPh sb="4" eb="5">
      <t>ネン</t>
    </rPh>
    <phoneticPr fontId="3"/>
  </si>
  <si>
    <t>２００６年</t>
    <rPh sb="4" eb="5">
      <t>ネン</t>
    </rPh>
    <phoneticPr fontId="3"/>
  </si>
  <si>
    <t>２００７年</t>
    <rPh sb="4" eb="5">
      <t>ネン</t>
    </rPh>
    <phoneticPr fontId="3"/>
  </si>
  <si>
    <t>２００８年</t>
    <rPh sb="4" eb="5">
      <t>ネン</t>
    </rPh>
    <phoneticPr fontId="3"/>
  </si>
  <si>
    <t>２００９年</t>
    <rPh sb="4" eb="5">
      <t>ネン</t>
    </rPh>
    <phoneticPr fontId="3"/>
  </si>
  <si>
    <t>２０１０年</t>
    <rPh sb="4" eb="5">
      <t>ネン</t>
    </rPh>
    <phoneticPr fontId="3"/>
  </si>
  <si>
    <t>２０１１年</t>
    <rPh sb="4" eb="5">
      <t>ネン</t>
    </rPh>
    <phoneticPr fontId="3"/>
  </si>
  <si>
    <t>２０１２年</t>
    <rPh sb="4" eb="5">
      <t>ネン</t>
    </rPh>
    <phoneticPr fontId="3"/>
  </si>
  <si>
    <t>２０１３年</t>
    <rPh sb="4" eb="5">
      <t>ネン</t>
    </rPh>
    <phoneticPr fontId="3"/>
  </si>
  <si>
    <t>２０１４年</t>
    <rPh sb="4" eb="5">
      <t>ネン</t>
    </rPh>
    <phoneticPr fontId="3"/>
  </si>
  <si>
    <t>２０１５年</t>
    <rPh sb="4" eb="5">
      <t>ネン</t>
    </rPh>
    <phoneticPr fontId="3"/>
  </si>
  <si>
    <t>２０１６年</t>
    <rPh sb="4" eb="5">
      <t>ネン</t>
    </rPh>
    <phoneticPr fontId="3"/>
  </si>
  <si>
    <t>２０１７年</t>
    <rPh sb="4" eb="5">
      <t>ネン</t>
    </rPh>
    <phoneticPr fontId="3"/>
  </si>
  <si>
    <t>２０１８年</t>
    <rPh sb="4" eb="5">
      <t>ネン</t>
    </rPh>
    <phoneticPr fontId="3"/>
  </si>
  <si>
    <t>２０１９年</t>
    <rPh sb="4" eb="5">
      <t>ネン</t>
    </rPh>
    <phoneticPr fontId="3"/>
  </si>
  <si>
    <t>２０２０年</t>
    <rPh sb="4" eb="5">
      <t>ネン</t>
    </rPh>
    <phoneticPr fontId="3"/>
  </si>
  <si>
    <t>２０２１年</t>
    <rPh sb="4" eb="5">
      <t>ネン</t>
    </rPh>
    <phoneticPr fontId="3"/>
  </si>
  <si>
    <t>２０２２年</t>
    <rPh sb="4" eb="5">
      <t>ネン</t>
    </rPh>
    <phoneticPr fontId="3"/>
  </si>
  <si>
    <t>２０２３年</t>
    <rPh sb="4" eb="5">
      <t>ネン</t>
    </rPh>
    <phoneticPr fontId="3"/>
  </si>
  <si>
    <t>決算額</t>
    <rPh sb="0" eb="1">
      <t>ケツ</t>
    </rPh>
    <rPh sb="1" eb="2">
      <t>サン</t>
    </rPh>
    <rPh sb="2" eb="3">
      <t>ガク</t>
    </rPh>
    <phoneticPr fontId="3"/>
  </si>
  <si>
    <t>対  前</t>
    <rPh sb="0" eb="1">
      <t>タイ</t>
    </rPh>
    <rPh sb="3" eb="4">
      <t>ゼン</t>
    </rPh>
    <phoneticPr fontId="3"/>
  </si>
  <si>
    <t>年  度</t>
    <rPh sb="0" eb="1">
      <t>ネン</t>
    </rPh>
    <rPh sb="3" eb="4">
      <t>ド</t>
    </rPh>
    <phoneticPr fontId="3"/>
  </si>
  <si>
    <t>歳 入</t>
    <rPh sb="0" eb="3">
      <t>サイニュウ</t>
    </rPh>
    <phoneticPr fontId="3"/>
  </si>
  <si>
    <t>歳　入　合　計</t>
    <rPh sb="0" eb="3">
      <t>サイニュウ</t>
    </rPh>
    <rPh sb="4" eb="7">
      <t>ゴウケイ</t>
    </rPh>
    <phoneticPr fontId="3"/>
  </si>
  <si>
    <t>一　般　会　計</t>
    <rPh sb="0" eb="1">
      <t>イチ</t>
    </rPh>
    <rPh sb="2" eb="3">
      <t>ハン</t>
    </rPh>
    <rPh sb="4" eb="7">
      <t>カイケイ</t>
    </rPh>
    <phoneticPr fontId="3"/>
  </si>
  <si>
    <t>特　別　会　計</t>
    <rPh sb="0" eb="1">
      <t>トク</t>
    </rPh>
    <rPh sb="2" eb="3">
      <t>ベツ</t>
    </rPh>
    <rPh sb="4" eb="5">
      <t>カイ</t>
    </rPh>
    <rPh sb="6" eb="7">
      <t>ケイ</t>
    </rPh>
    <phoneticPr fontId="3"/>
  </si>
  <si>
    <t>　国民健康保険事業</t>
    <rPh sb="1" eb="2">
      <t>コク</t>
    </rPh>
    <rPh sb="2" eb="3">
      <t>ミン</t>
    </rPh>
    <rPh sb="3" eb="5">
      <t>ケンコウ</t>
    </rPh>
    <rPh sb="5" eb="7">
      <t>ホケン</t>
    </rPh>
    <rPh sb="7" eb="9">
      <t>ジギョウ</t>
    </rPh>
    <phoneticPr fontId="3"/>
  </si>
  <si>
    <t>　国保診療所事業</t>
    <rPh sb="1" eb="3">
      <t>コクホ</t>
    </rPh>
    <rPh sb="3" eb="6">
      <t>シンリョウジョ</t>
    </rPh>
    <rPh sb="6" eb="8">
      <t>ジギョウ</t>
    </rPh>
    <phoneticPr fontId="3"/>
  </si>
  <si>
    <t/>
  </si>
  <si>
    <t>　老人保健事業</t>
    <rPh sb="1" eb="2">
      <t>ロウ</t>
    </rPh>
    <rPh sb="2" eb="3">
      <t>ヒト</t>
    </rPh>
    <rPh sb="3" eb="5">
      <t>ホケン</t>
    </rPh>
    <rPh sb="5" eb="7">
      <t>ジギョウ</t>
    </rPh>
    <phoneticPr fontId="3"/>
  </si>
  <si>
    <t>廃止</t>
    <rPh sb="0" eb="2">
      <t>ハイシ</t>
    </rPh>
    <phoneticPr fontId="3"/>
  </si>
  <si>
    <t>　後期高齢者医療事業</t>
    <rPh sb="1" eb="3">
      <t>コウキ</t>
    </rPh>
    <rPh sb="3" eb="6">
      <t>コウレイシャ</t>
    </rPh>
    <rPh sb="6" eb="8">
      <t>イリョウ</t>
    </rPh>
    <rPh sb="8" eb="10">
      <t>ジギョウ</t>
    </rPh>
    <phoneticPr fontId="3"/>
  </si>
  <si>
    <t>　介護保険事業</t>
    <rPh sb="1" eb="2">
      <t>スケ</t>
    </rPh>
    <rPh sb="2" eb="3">
      <t>ユズル</t>
    </rPh>
    <rPh sb="3" eb="4">
      <t>ホ</t>
    </rPh>
    <rPh sb="4" eb="5">
      <t>ケン</t>
    </rPh>
    <rPh sb="5" eb="7">
      <t>ジギョウ</t>
    </rPh>
    <phoneticPr fontId="3"/>
  </si>
  <si>
    <t>　介護サービス</t>
    <rPh sb="1" eb="3">
      <t>カイゴ</t>
    </rPh>
    <phoneticPr fontId="3"/>
  </si>
  <si>
    <t>　土　地　取　得</t>
    <rPh sb="1" eb="4">
      <t>トチ</t>
    </rPh>
    <rPh sb="5" eb="8">
      <t>シュトク</t>
    </rPh>
    <phoneticPr fontId="3"/>
  </si>
  <si>
    <t>　下 水 道 事 業</t>
    <rPh sb="1" eb="6">
      <t>ゲスイドウ</t>
    </rPh>
    <rPh sb="7" eb="10">
      <t>ジギョウ</t>
    </rPh>
    <phoneticPr fontId="3"/>
  </si>
  <si>
    <t>　新港簡水事業</t>
    <rPh sb="1" eb="2">
      <t>シン</t>
    </rPh>
    <rPh sb="2" eb="3">
      <t>ミナト</t>
    </rPh>
    <rPh sb="3" eb="4">
      <t>カンイ</t>
    </rPh>
    <rPh sb="4" eb="5">
      <t>ミズ</t>
    </rPh>
    <rPh sb="5" eb="7">
      <t>ジギョウ</t>
    </rPh>
    <phoneticPr fontId="3"/>
  </si>
  <si>
    <t>　個　別　排　水</t>
    <rPh sb="1" eb="2">
      <t>コ</t>
    </rPh>
    <rPh sb="3" eb="4">
      <t>ベツ</t>
    </rPh>
    <rPh sb="5" eb="6">
      <t>ハイ</t>
    </rPh>
    <rPh sb="7" eb="8">
      <t>ミズ</t>
    </rPh>
    <phoneticPr fontId="3"/>
  </si>
  <si>
    <t>水　道　事　業</t>
    <rPh sb="0" eb="3">
      <t>スイドウ</t>
    </rPh>
    <rPh sb="4" eb="5">
      <t>コト</t>
    </rPh>
    <rPh sb="6" eb="7">
      <t>ギョウ</t>
    </rPh>
    <phoneticPr fontId="3"/>
  </si>
  <si>
    <t>水道</t>
    <rPh sb="0" eb="2">
      <t>スイドウ</t>
    </rPh>
    <phoneticPr fontId="3"/>
  </si>
  <si>
    <t xml:space="preserve"> 収益的収支</t>
    <rPh sb="1" eb="3">
      <t>シュウエキ</t>
    </rPh>
    <rPh sb="3" eb="4">
      <t>テキ</t>
    </rPh>
    <rPh sb="4" eb="6">
      <t>シュウシ</t>
    </rPh>
    <phoneticPr fontId="3"/>
  </si>
  <si>
    <t xml:space="preserve"> 資本的収支</t>
    <rPh sb="1" eb="4">
      <t>シホンテキ</t>
    </rPh>
    <rPh sb="4" eb="6">
      <t>シュウシ</t>
    </rPh>
    <phoneticPr fontId="3"/>
  </si>
  <si>
    <t>下水道</t>
    <rPh sb="0" eb="3">
      <t>ゲスイドウ</t>
    </rPh>
    <phoneticPr fontId="3"/>
  </si>
  <si>
    <t>特　環　下　水</t>
    <rPh sb="0" eb="1">
      <t>トク</t>
    </rPh>
    <rPh sb="2" eb="3">
      <t>カン</t>
    </rPh>
    <rPh sb="4" eb="5">
      <t>シタ</t>
    </rPh>
    <rPh sb="6" eb="7">
      <t>ミズ</t>
    </rPh>
    <phoneticPr fontId="3"/>
  </si>
  <si>
    <t>簡　易　水　道</t>
    <rPh sb="0" eb="1">
      <t>カン</t>
    </rPh>
    <rPh sb="2" eb="3">
      <t>エキ</t>
    </rPh>
    <rPh sb="4" eb="5">
      <t>ミズ</t>
    </rPh>
    <rPh sb="6" eb="7">
      <t>ミチ</t>
    </rPh>
    <phoneticPr fontId="3"/>
  </si>
  <si>
    <t>（歳 出 ）</t>
    <rPh sb="1" eb="2">
      <t>トシ</t>
    </rPh>
    <rPh sb="3" eb="4">
      <t>デ</t>
    </rPh>
    <phoneticPr fontId="3"/>
  </si>
  <si>
    <t>歳　出　合　計</t>
    <rPh sb="0" eb="1">
      <t>トシ</t>
    </rPh>
    <rPh sb="2" eb="3">
      <t>デ</t>
    </rPh>
    <rPh sb="4" eb="7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</si>
</sst>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;&quot;△ &quot;0.0"/>
    <numFmt numFmtId="177" formatCode="0.0_ "/>
    <numFmt numFmtId="178" formatCode="#,##0_ "/>
  </numFmts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9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90">
    <xf numFmtId="0" fontId="0" fillId="0" borderId="0" xfId="0"/>
    <xf numFmtId="0" fontId="2" fillId="0" borderId="0" xfId="0" applyFont="1"/>
    <xf numFmtId="0" fontId="4" fillId="0" borderId="0" xfId="0" applyFont="1"/>
    <xf numFmtId="176" fontId="5" fillId="2" borderId="1" xfId="0" applyNumberFormat="1" applyFont="1" applyFill="1" applyBorder="1" applyAlignment="1">
      <alignment vertical="center" shrinkToFit="1"/>
    </xf>
    <xf numFmtId="38" fontId="5" fillId="2" borderId="2" xfId="1" applyFont="1" applyFill="1" applyBorder="1" applyAlignment="1">
      <alignment vertical="center" shrinkToFit="1"/>
    </xf>
    <xf numFmtId="176" fontId="5" fillId="2" borderId="3" xfId="0" applyNumberFormat="1" applyFont="1" applyFill="1" applyBorder="1" applyAlignment="1">
      <alignment vertical="center" shrinkToFit="1"/>
    </xf>
    <xf numFmtId="38" fontId="5" fillId="2" borderId="4" xfId="1" applyFont="1" applyFill="1" applyBorder="1" applyAlignment="1">
      <alignment vertical="center" shrinkToFit="1"/>
    </xf>
    <xf numFmtId="38" fontId="5" fillId="2" borderId="4" xfId="1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vertical="center" shrinkToFit="1"/>
    </xf>
    <xf numFmtId="38" fontId="5" fillId="0" borderId="2" xfId="1" applyFont="1" applyBorder="1" applyAlignment="1">
      <alignment vertical="center" shrinkToFit="1"/>
    </xf>
    <xf numFmtId="176" fontId="5" fillId="0" borderId="3" xfId="0" applyNumberFormat="1" applyFont="1" applyBorder="1" applyAlignment="1">
      <alignment vertical="center" shrinkToFit="1"/>
    </xf>
    <xf numFmtId="38" fontId="5" fillId="0" borderId="4" xfId="1" applyFont="1" applyBorder="1" applyAlignment="1">
      <alignment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2" borderId="2" xfId="0" applyFont="1" applyFill="1" applyBorder="1" applyAlignment="1">
      <alignment vertical="center" shrinkToFit="1"/>
    </xf>
    <xf numFmtId="0" fontId="5" fillId="2" borderId="4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176" fontId="5" fillId="0" borderId="9" xfId="0" applyNumberFormat="1" applyFont="1" applyBorder="1" applyAlignment="1">
      <alignment vertical="center" shrinkToFit="1"/>
    </xf>
    <xf numFmtId="38" fontId="5" fillId="0" borderId="11" xfId="1" applyFont="1" applyBorder="1" applyAlignment="1">
      <alignment vertical="center" shrinkToFit="1"/>
    </xf>
    <xf numFmtId="176" fontId="5" fillId="0" borderId="12" xfId="0" applyNumberFormat="1" applyFont="1" applyBorder="1" applyAlignment="1">
      <alignment vertical="center" shrinkToFit="1"/>
    </xf>
    <xf numFmtId="38" fontId="5" fillId="0" borderId="13" xfId="1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vertical="center" shrinkToFit="1"/>
    </xf>
    <xf numFmtId="38" fontId="5" fillId="2" borderId="13" xfId="1" applyFont="1" applyFill="1" applyBorder="1" applyAlignment="1">
      <alignment vertical="center" shrinkToFit="1"/>
    </xf>
    <xf numFmtId="176" fontId="5" fillId="2" borderId="9" xfId="0" applyNumberFormat="1" applyFont="1" applyFill="1" applyBorder="1" applyAlignment="1">
      <alignment vertical="center" shrinkToFit="1"/>
    </xf>
    <xf numFmtId="38" fontId="5" fillId="2" borderId="11" xfId="1" applyFont="1" applyFill="1" applyBorder="1" applyAlignment="1">
      <alignment vertical="center" shrinkToFit="1"/>
    </xf>
    <xf numFmtId="0" fontId="5" fillId="2" borderId="11" xfId="0" applyFont="1" applyFill="1" applyBorder="1" applyAlignment="1">
      <alignment vertical="center" shrinkToFit="1"/>
    </xf>
    <xf numFmtId="0" fontId="5" fillId="2" borderId="13" xfId="0" applyFont="1" applyFill="1" applyBorder="1" applyAlignment="1">
      <alignment vertical="center" shrinkToFit="1"/>
    </xf>
    <xf numFmtId="0" fontId="5" fillId="2" borderId="12" xfId="0" applyFont="1" applyFill="1" applyBorder="1" applyAlignment="1">
      <alignment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3" fontId="5" fillId="2" borderId="11" xfId="0" applyNumberFormat="1" applyFont="1" applyFill="1" applyBorder="1" applyAlignment="1">
      <alignment vertical="center" shrinkToFit="1"/>
    </xf>
    <xf numFmtId="3" fontId="5" fillId="2" borderId="13" xfId="0" applyNumberFormat="1" applyFont="1" applyFill="1" applyBorder="1" applyAlignment="1">
      <alignment vertical="center" shrinkToFit="1"/>
    </xf>
    <xf numFmtId="0" fontId="5" fillId="0" borderId="9" xfId="0" applyFont="1" applyBorder="1" applyAlignment="1">
      <alignment vertical="center"/>
    </xf>
    <xf numFmtId="3" fontId="5" fillId="0" borderId="11" xfId="0" applyNumberFormat="1" applyFont="1" applyBorder="1" applyAlignment="1">
      <alignment vertical="center" shrinkToFit="1"/>
    </xf>
    <xf numFmtId="3" fontId="5" fillId="0" borderId="13" xfId="0" applyNumberFormat="1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176" fontId="5" fillId="0" borderId="21" xfId="0" applyNumberFormat="1" applyFont="1" applyBorder="1" applyAlignment="1">
      <alignment vertical="center" shrinkToFit="1"/>
    </xf>
    <xf numFmtId="38" fontId="5" fillId="0" borderId="22" xfId="1" applyFont="1" applyBorder="1" applyAlignment="1">
      <alignment vertical="center" shrinkToFit="1"/>
    </xf>
    <xf numFmtId="176" fontId="5" fillId="0" borderId="23" xfId="0" applyNumberFormat="1" applyFont="1" applyBorder="1" applyAlignment="1">
      <alignment vertical="center" shrinkToFit="1"/>
    </xf>
    <xf numFmtId="38" fontId="5" fillId="0" borderId="24" xfId="1" applyFont="1" applyBorder="1" applyAlignment="1">
      <alignment vertical="center" shrinkToFit="1"/>
    </xf>
    <xf numFmtId="3" fontId="5" fillId="0" borderId="22" xfId="0" applyNumberFormat="1" applyFont="1" applyBorder="1" applyAlignment="1">
      <alignment vertical="center" shrinkToFit="1"/>
    </xf>
    <xf numFmtId="3" fontId="5" fillId="0" borderId="24" xfId="0" applyNumberFormat="1" applyFont="1" applyBorder="1" applyAlignment="1">
      <alignment vertical="center" shrinkToFit="1"/>
    </xf>
    <xf numFmtId="0" fontId="5" fillId="0" borderId="25" xfId="0" applyFont="1" applyBorder="1" applyAlignment="1">
      <alignment vertical="center" shrinkToFit="1"/>
    </xf>
    <xf numFmtId="0" fontId="5" fillId="0" borderId="26" xfId="0" applyFont="1" applyBorder="1" applyAlignment="1">
      <alignment vertical="center"/>
    </xf>
    <xf numFmtId="176" fontId="5" fillId="0" borderId="28" xfId="0" applyNumberFormat="1" applyFont="1" applyBorder="1" applyAlignment="1">
      <alignment vertical="center" shrinkToFit="1"/>
    </xf>
    <xf numFmtId="38" fontId="5" fillId="0" borderId="30" xfId="1" applyFont="1" applyBorder="1" applyAlignment="1">
      <alignment vertical="center" shrinkToFit="1"/>
    </xf>
    <xf numFmtId="176" fontId="5" fillId="0" borderId="31" xfId="0" applyNumberFormat="1" applyFont="1" applyBorder="1" applyAlignment="1">
      <alignment vertical="center" shrinkToFit="1"/>
    </xf>
    <xf numFmtId="38" fontId="5" fillId="0" borderId="32" xfId="1" applyFont="1" applyBorder="1" applyAlignment="1">
      <alignment vertical="center" shrinkToFit="1"/>
    </xf>
    <xf numFmtId="176" fontId="5" fillId="0" borderId="28" xfId="0" applyNumberFormat="1" applyFont="1" applyBorder="1" applyAlignment="1">
      <alignment horizontal="center" vertical="center" shrinkToFit="1"/>
    </xf>
    <xf numFmtId="176" fontId="5" fillId="2" borderId="31" xfId="0" applyNumberFormat="1" applyFont="1" applyFill="1" applyBorder="1" applyAlignment="1">
      <alignment vertical="center" shrinkToFit="1"/>
    </xf>
    <xf numFmtId="38" fontId="5" fillId="2" borderId="32" xfId="1" applyFont="1" applyFill="1" applyBorder="1" applyAlignment="1">
      <alignment vertical="center" shrinkToFit="1"/>
    </xf>
    <xf numFmtId="176" fontId="5" fillId="2" borderId="28" xfId="0" applyNumberFormat="1" applyFont="1" applyFill="1" applyBorder="1" applyAlignment="1">
      <alignment vertical="center" shrinkToFit="1"/>
    </xf>
    <xf numFmtId="38" fontId="5" fillId="2" borderId="30" xfId="1" applyFont="1" applyFill="1" applyBorder="1" applyAlignment="1">
      <alignment vertical="center" shrinkToFit="1"/>
    </xf>
    <xf numFmtId="0" fontId="5" fillId="2" borderId="30" xfId="0" applyFont="1" applyFill="1" applyBorder="1" applyAlignment="1">
      <alignment vertical="center" shrinkToFit="1"/>
    </xf>
    <xf numFmtId="0" fontId="5" fillId="2" borderId="32" xfId="0" applyFont="1" applyFill="1" applyBorder="1" applyAlignment="1">
      <alignment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2" borderId="30" xfId="0" applyFont="1" applyFill="1" applyBorder="1" applyAlignment="1">
      <alignment horizontal="center" vertical="center" shrinkToFit="1"/>
    </xf>
    <xf numFmtId="0" fontId="5" fillId="0" borderId="33" xfId="0" applyFont="1" applyBorder="1" applyAlignment="1">
      <alignment horizontal="left" vertical="center" wrapText="1"/>
    </xf>
    <xf numFmtId="0" fontId="5" fillId="0" borderId="29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 shrinkToFit="1"/>
    </xf>
    <xf numFmtId="38" fontId="5" fillId="2" borderId="13" xfId="1" applyFont="1" applyFill="1" applyBorder="1" applyAlignment="1">
      <alignment horizontal="center" vertical="center" shrinkToFit="1"/>
    </xf>
    <xf numFmtId="177" fontId="5" fillId="0" borderId="12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7" fontId="5" fillId="2" borderId="12" xfId="0" applyNumberFormat="1" applyFont="1" applyFill="1" applyBorder="1" applyAlignment="1">
      <alignment vertical="center" shrinkToFit="1"/>
    </xf>
    <xf numFmtId="0" fontId="5" fillId="0" borderId="14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38" fontId="5" fillId="2" borderId="11" xfId="1" applyFont="1" applyFill="1" applyBorder="1" applyAlignment="1">
      <alignment horizontal="center" vertical="center" shrinkToFit="1"/>
    </xf>
    <xf numFmtId="177" fontId="5" fillId="0" borderId="12" xfId="0" applyNumberFormat="1" applyFont="1" applyBorder="1" applyAlignment="1">
      <alignment vertical="center" shrinkToFit="1"/>
    </xf>
    <xf numFmtId="176" fontId="5" fillId="0" borderId="26" xfId="0" applyNumberFormat="1" applyFont="1" applyBorder="1" applyAlignment="1">
      <alignment vertical="center" shrinkToFit="1"/>
    </xf>
    <xf numFmtId="176" fontId="5" fillId="0" borderId="25" xfId="0" applyNumberFormat="1" applyFont="1" applyBorder="1" applyAlignment="1">
      <alignment vertical="center" shrinkToFit="1"/>
    </xf>
    <xf numFmtId="176" fontId="5" fillId="0" borderId="39" xfId="0" applyNumberFormat="1" applyFont="1" applyBorder="1" applyAlignment="1">
      <alignment horizontal="right" vertical="center" shrinkToFit="1"/>
    </xf>
    <xf numFmtId="38" fontId="5" fillId="0" borderId="41" xfId="1" applyFont="1" applyBorder="1" applyAlignment="1">
      <alignment horizontal="right" vertical="center" shrinkToFit="1"/>
    </xf>
    <xf numFmtId="176" fontId="5" fillId="0" borderId="42" xfId="0" applyNumberFormat="1" applyFont="1" applyBorder="1" applyAlignment="1">
      <alignment horizontal="right" vertical="center" shrinkToFit="1"/>
    </xf>
    <xf numFmtId="38" fontId="5" fillId="0" borderId="43" xfId="1" applyFont="1" applyBorder="1" applyAlignment="1">
      <alignment horizontal="right" vertical="center" shrinkToFit="1"/>
    </xf>
    <xf numFmtId="38" fontId="5" fillId="0" borderId="43" xfId="1" applyFont="1" applyBorder="1" applyAlignment="1">
      <alignment vertical="center" shrinkToFit="1"/>
    </xf>
    <xf numFmtId="38" fontId="5" fillId="0" borderId="41" xfId="1" applyFont="1" applyBorder="1" applyAlignment="1">
      <alignment vertical="center" shrinkToFit="1"/>
    </xf>
    <xf numFmtId="3" fontId="5" fillId="0" borderId="41" xfId="0" applyNumberFormat="1" applyFont="1" applyBorder="1" applyAlignment="1">
      <alignment vertical="center" shrinkToFit="1"/>
    </xf>
    <xf numFmtId="3" fontId="5" fillId="0" borderId="43" xfId="0" applyNumberFormat="1" applyFont="1" applyBorder="1" applyAlignment="1">
      <alignment vertical="center" shrinkToFit="1"/>
    </xf>
    <xf numFmtId="0" fontId="5" fillId="0" borderId="42" xfId="0" applyFont="1" applyBorder="1" applyAlignment="1">
      <alignment vertical="center" shrinkToFit="1"/>
    </xf>
    <xf numFmtId="176" fontId="5" fillId="0" borderId="46" xfId="0" applyNumberFormat="1" applyFont="1" applyBorder="1" applyAlignment="1">
      <alignment horizontal="right" vertical="center" shrinkToFit="1"/>
    </xf>
    <xf numFmtId="38" fontId="5" fillId="0" borderId="47" xfId="1" applyFont="1" applyBorder="1" applyAlignment="1">
      <alignment horizontal="right" vertical="center" shrinkToFit="1"/>
    </xf>
    <xf numFmtId="176" fontId="5" fillId="0" borderId="48" xfId="0" applyNumberFormat="1" applyFont="1" applyBorder="1" applyAlignment="1">
      <alignment horizontal="right" vertical="center" shrinkToFit="1"/>
    </xf>
    <xf numFmtId="38" fontId="5" fillId="0" borderId="49" xfId="1" applyFont="1" applyBorder="1" applyAlignment="1">
      <alignment horizontal="right" vertical="center" shrinkToFit="1"/>
    </xf>
    <xf numFmtId="0" fontId="5" fillId="0" borderId="50" xfId="0" applyFont="1" applyBorder="1" applyAlignment="1">
      <alignment vertical="center" shrinkToFit="1"/>
    </xf>
    <xf numFmtId="176" fontId="5" fillId="2" borderId="55" xfId="0" applyNumberFormat="1" applyFont="1" applyFill="1" applyBorder="1" applyAlignment="1">
      <alignment vertical="center" shrinkToFit="1"/>
    </xf>
    <xf numFmtId="38" fontId="5" fillId="2" borderId="56" xfId="1" applyFont="1" applyFill="1" applyBorder="1" applyAlignment="1">
      <alignment vertical="center" shrinkToFit="1"/>
    </xf>
    <xf numFmtId="176" fontId="5" fillId="2" borderId="57" xfId="0" applyNumberFormat="1" applyFont="1" applyFill="1" applyBorder="1" applyAlignment="1">
      <alignment vertical="center" shrinkToFit="1"/>
    </xf>
    <xf numFmtId="38" fontId="5" fillId="2" borderId="58" xfId="1" applyFont="1" applyFill="1" applyBorder="1" applyAlignment="1">
      <alignment vertical="center" shrinkToFit="1"/>
    </xf>
    <xf numFmtId="38" fontId="5" fillId="2" borderId="58" xfId="1" applyFont="1" applyFill="1" applyBorder="1" applyAlignment="1">
      <alignment horizontal="center" vertical="center" shrinkToFit="1"/>
    </xf>
    <xf numFmtId="176" fontId="5" fillId="0" borderId="55" xfId="0" applyNumberFormat="1" applyFont="1" applyBorder="1" applyAlignment="1">
      <alignment vertical="center" shrinkToFit="1"/>
    </xf>
    <xf numFmtId="38" fontId="5" fillId="0" borderId="56" xfId="1" applyFont="1" applyFill="1" applyBorder="1" applyAlignment="1">
      <alignment vertical="center" shrinkToFit="1"/>
    </xf>
    <xf numFmtId="176" fontId="5" fillId="0" borderId="57" xfId="0" applyNumberFormat="1" applyFont="1" applyBorder="1" applyAlignment="1">
      <alignment vertical="center" shrinkToFit="1"/>
    </xf>
    <xf numFmtId="38" fontId="5" fillId="0" borderId="58" xfId="1" applyFont="1" applyFill="1" applyBorder="1" applyAlignment="1">
      <alignment vertical="center" shrinkToFit="1"/>
    </xf>
    <xf numFmtId="0" fontId="5" fillId="2" borderId="56" xfId="0" applyFont="1" applyFill="1" applyBorder="1" applyAlignment="1">
      <alignment vertical="center" shrinkToFit="1"/>
    </xf>
    <xf numFmtId="0" fontId="5" fillId="2" borderId="58" xfId="0" applyFont="1" applyFill="1" applyBorder="1" applyAlignment="1">
      <alignment vertical="center" shrinkToFit="1"/>
    </xf>
    <xf numFmtId="0" fontId="5" fillId="2" borderId="57" xfId="0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5" fillId="0" borderId="13" xfId="1" applyFont="1" applyFill="1" applyBorder="1" applyAlignment="1">
      <alignment vertical="center" shrinkToFit="1"/>
    </xf>
    <xf numFmtId="0" fontId="5" fillId="0" borderId="21" xfId="0" applyFont="1" applyBorder="1" applyAlignment="1">
      <alignment vertical="center"/>
    </xf>
    <xf numFmtId="38" fontId="5" fillId="0" borderId="32" xfId="1" applyFont="1" applyFill="1" applyBorder="1" applyAlignment="1">
      <alignment vertical="center" shrinkToFit="1"/>
    </xf>
    <xf numFmtId="38" fontId="5" fillId="0" borderId="30" xfId="1" applyFont="1" applyFill="1" applyBorder="1" applyAlignment="1">
      <alignment vertical="center" shrinkToFit="1"/>
    </xf>
    <xf numFmtId="38" fontId="5" fillId="2" borderId="65" xfId="1" applyFont="1" applyFill="1" applyBorder="1" applyAlignment="1">
      <alignment vertical="center" shrinkToFit="1"/>
    </xf>
    <xf numFmtId="38" fontId="5" fillId="2" borderId="66" xfId="1" applyFont="1" applyFill="1" applyBorder="1" applyAlignment="1">
      <alignment vertical="center" shrinkToFit="1"/>
    </xf>
    <xf numFmtId="178" fontId="5" fillId="0" borderId="11" xfId="0" applyNumberFormat="1" applyFont="1" applyBorder="1" applyAlignment="1">
      <alignment vertical="center" shrinkToFit="1"/>
    </xf>
    <xf numFmtId="178" fontId="5" fillId="0" borderId="13" xfId="0" applyNumberFormat="1" applyFont="1" applyBorder="1" applyAlignment="1">
      <alignment vertical="center" shrinkToFit="1"/>
    </xf>
    <xf numFmtId="38" fontId="5" fillId="0" borderId="66" xfId="1" applyFont="1" applyFill="1" applyBorder="1" applyAlignment="1">
      <alignment vertical="center" shrinkToFit="1"/>
    </xf>
    <xf numFmtId="3" fontId="5" fillId="0" borderId="41" xfId="0" applyNumberFormat="1" applyFont="1" applyBorder="1" applyAlignment="1">
      <alignment horizontal="right" vertical="center" shrinkToFit="1"/>
    </xf>
    <xf numFmtId="3" fontId="5" fillId="0" borderId="43" xfId="0" applyNumberFormat="1" applyFont="1" applyBorder="1" applyAlignment="1">
      <alignment horizontal="right" vertical="center" shrinkToFit="1"/>
    </xf>
    <xf numFmtId="176" fontId="5" fillId="0" borderId="67" xfId="0" applyNumberFormat="1" applyFont="1" applyBorder="1" applyAlignment="1">
      <alignment horizontal="right" vertical="center" shrinkToFit="1"/>
    </xf>
    <xf numFmtId="3" fontId="5" fillId="0" borderId="69" xfId="0" applyNumberFormat="1" applyFont="1" applyBorder="1" applyAlignment="1">
      <alignment horizontal="right" vertical="center" shrinkToFit="1"/>
    </xf>
    <xf numFmtId="176" fontId="5" fillId="0" borderId="70" xfId="0" applyNumberFormat="1" applyFont="1" applyBorder="1" applyAlignment="1">
      <alignment horizontal="right" vertical="center" shrinkToFit="1"/>
    </xf>
    <xf numFmtId="3" fontId="5" fillId="0" borderId="71" xfId="0" applyNumberFormat="1" applyFont="1" applyBorder="1" applyAlignment="1">
      <alignment horizontal="right" vertical="center" shrinkToFit="1"/>
    </xf>
    <xf numFmtId="3" fontId="5" fillId="0" borderId="71" xfId="0" applyNumberFormat="1" applyFont="1" applyBorder="1" applyAlignment="1">
      <alignment vertical="center" shrinkToFit="1"/>
    </xf>
    <xf numFmtId="3" fontId="5" fillId="0" borderId="69" xfId="0" applyNumberFormat="1" applyFont="1" applyBorder="1" applyAlignment="1">
      <alignment vertical="center" shrinkToFit="1"/>
    </xf>
    <xf numFmtId="0" fontId="5" fillId="0" borderId="72" xfId="0" applyFont="1" applyBorder="1" applyAlignment="1">
      <alignment vertical="center" shrinkToFit="1"/>
    </xf>
    <xf numFmtId="0" fontId="5" fillId="0" borderId="77" xfId="0" applyFont="1" applyBorder="1" applyAlignment="1">
      <alignment horizontal="center"/>
    </xf>
    <xf numFmtId="0" fontId="5" fillId="0" borderId="79" xfId="0" applyFont="1" applyBorder="1" applyAlignment="1">
      <alignment horizontal="center"/>
    </xf>
    <xf numFmtId="0" fontId="5" fillId="0" borderId="83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38" fontId="5" fillId="2" borderId="94" xfId="1" applyFont="1" applyFill="1" applyBorder="1" applyAlignment="1">
      <alignment vertical="center" shrinkToFit="1"/>
    </xf>
    <xf numFmtId="176" fontId="5" fillId="2" borderId="95" xfId="0" applyNumberFormat="1" applyFont="1" applyFill="1" applyBorder="1" applyAlignment="1">
      <alignment vertical="center" shrinkToFit="1"/>
    </xf>
    <xf numFmtId="176" fontId="5" fillId="0" borderId="77" xfId="0" applyNumberFormat="1" applyFont="1" applyBorder="1" applyAlignment="1">
      <alignment horizontal="right" vertical="center" shrinkToFit="1"/>
    </xf>
    <xf numFmtId="176" fontId="5" fillId="0" borderId="26" xfId="0" applyNumberFormat="1" applyFont="1" applyBorder="1" applyAlignment="1">
      <alignment horizontal="right" vertical="center" shrinkToFit="1"/>
    </xf>
    <xf numFmtId="38" fontId="5" fillId="2" borderId="15" xfId="1" applyFont="1" applyFill="1" applyBorder="1" applyAlignment="1">
      <alignment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176" fontId="5" fillId="0" borderId="96" xfId="0" applyNumberFormat="1" applyFont="1" applyBorder="1" applyAlignment="1">
      <alignment horizontal="right" vertical="center" shrinkToFit="1"/>
    </xf>
    <xf numFmtId="176" fontId="5" fillId="0" borderId="97" xfId="0" applyNumberFormat="1" applyFont="1" applyBorder="1" applyAlignment="1">
      <alignment horizontal="right" vertical="center" shrinkToFit="1"/>
    </xf>
    <xf numFmtId="176" fontId="5" fillId="0" borderId="83" xfId="0" applyNumberFormat="1" applyFont="1" applyBorder="1" applyAlignment="1">
      <alignment horizontal="right" vertical="center" shrinkToFit="1"/>
    </xf>
    <xf numFmtId="176" fontId="5" fillId="2" borderId="21" xfId="0" applyNumberFormat="1" applyFont="1" applyFill="1" applyBorder="1" applyAlignment="1">
      <alignment vertical="center" shrinkToFit="1"/>
    </xf>
    <xf numFmtId="0" fontId="2" fillId="0" borderId="16" xfId="0" applyFont="1" applyBorder="1"/>
    <xf numFmtId="38" fontId="5" fillId="2" borderId="9" xfId="1" applyFont="1" applyFill="1" applyBorder="1" applyAlignment="1">
      <alignment vertical="center" shrinkToFit="1"/>
    </xf>
    <xf numFmtId="176" fontId="5" fillId="2" borderId="10" xfId="0" applyNumberFormat="1" applyFont="1" applyFill="1" applyBorder="1" applyAlignment="1">
      <alignment vertical="center" shrinkToFit="1"/>
    </xf>
    <xf numFmtId="176" fontId="5" fillId="2" borderId="98" xfId="0" applyNumberFormat="1" applyFont="1" applyFill="1" applyBorder="1" applyAlignment="1">
      <alignment vertical="center" shrinkToFit="1"/>
    </xf>
    <xf numFmtId="0" fontId="5" fillId="0" borderId="86" xfId="0" applyFont="1" applyBorder="1" applyAlignment="1">
      <alignment horizontal="center" vertical="center" wrapText="1"/>
    </xf>
    <xf numFmtId="0" fontId="5" fillId="0" borderId="80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90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0" fontId="5" fillId="0" borderId="78" xfId="0" applyFont="1" applyBorder="1" applyAlignment="1">
      <alignment horizontal="center" vertical="center" wrapText="1"/>
    </xf>
    <xf numFmtId="0" fontId="5" fillId="0" borderId="92" xfId="0" applyFont="1" applyBorder="1" applyAlignment="1">
      <alignment horizontal="center" vertical="center" wrapText="1"/>
    </xf>
    <xf numFmtId="0" fontId="5" fillId="0" borderId="68" xfId="0" applyFont="1" applyBorder="1" applyAlignment="1">
      <alignment horizontal="center" vertical="center" wrapText="1"/>
    </xf>
    <xf numFmtId="0" fontId="5" fillId="0" borderId="91" xfId="0" applyFont="1" applyBorder="1" applyAlignment="1">
      <alignment horizontal="center" vertical="center" wrapText="1"/>
    </xf>
    <xf numFmtId="0" fontId="5" fillId="0" borderId="8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87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textRotation="255"/>
    </xf>
    <xf numFmtId="0" fontId="2" fillId="0" borderId="18" xfId="0" applyFont="1" applyBorder="1" applyAlignment="1">
      <alignment horizontal="center" vertical="center" textRotation="255"/>
    </xf>
    <xf numFmtId="0" fontId="2" fillId="0" borderId="63" xfId="0" applyFont="1" applyBorder="1" applyAlignment="1">
      <alignment horizontal="center" vertical="center" textRotation="255"/>
    </xf>
    <xf numFmtId="0" fontId="5" fillId="0" borderId="7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textRotation="255"/>
    </xf>
    <xf numFmtId="0" fontId="5" fillId="0" borderId="17" xfId="0" applyFont="1" applyBorder="1" applyAlignment="1">
      <alignment horizontal="center" vertical="center" textRotation="255"/>
    </xf>
    <xf numFmtId="0" fontId="5" fillId="0" borderId="62" xfId="0" applyFont="1" applyBorder="1" applyAlignment="1">
      <alignment horizontal="center" vertical="center" textRotation="255"/>
    </xf>
    <xf numFmtId="0" fontId="5" fillId="0" borderId="37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6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5" fillId="0" borderId="53" xfId="0" applyFont="1" applyBorder="1" applyAlignment="1">
      <alignment horizontal="center" wrapText="1"/>
    </xf>
    <xf numFmtId="0" fontId="5" fillId="0" borderId="52" xfId="0" applyFont="1" applyBorder="1" applyAlignment="1">
      <alignment horizontal="center" wrapText="1"/>
    </xf>
    <xf numFmtId="0" fontId="5" fillId="0" borderId="51" xfId="0" applyFont="1" applyBorder="1" applyAlignment="1">
      <alignment horizontal="center" wrapText="1"/>
    </xf>
    <xf numFmtId="0" fontId="5" fillId="0" borderId="45" xfId="0" applyFont="1" applyBorder="1" applyAlignment="1">
      <alignment horizontal="center" wrapText="1"/>
    </xf>
    <xf numFmtId="0" fontId="5" fillId="0" borderId="40" xfId="0" applyFont="1" applyBorder="1" applyAlignment="1">
      <alignment horizontal="center" wrapText="1"/>
    </xf>
    <xf numFmtId="0" fontId="5" fillId="0" borderId="44" xfId="0" applyFont="1" applyBorder="1" applyAlignment="1">
      <alignment horizontal="center" wrapText="1"/>
    </xf>
    <xf numFmtId="0" fontId="5" fillId="0" borderId="7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EE561-185A-4A15-BFBE-0442C4C02F3B}">
  <dimension ref="A1:BF45"/>
  <sheetViews>
    <sheetView tabSelected="1" view="pageBreakPreview" zoomScale="145" zoomScaleNormal="115" zoomScaleSheetLayoutView="145" zoomScalePageLayoutView="175" workbookViewId="0">
      <pane xSplit="5" ySplit="4" topLeftCell="BA20" activePane="bottomRight" state="frozen"/>
      <selection pane="bottomRight" sqref="A1:BE40"/>
      <selection pane="bottomLeft" activeCell="B38" sqref="B38"/>
      <selection pane="topRight" activeCell="B38" sqref="B38"/>
    </sheetView>
  </sheetViews>
  <sheetFormatPr defaultColWidth="9" defaultRowHeight="13.15"/>
  <cols>
    <col min="1" max="1" width="4.7109375" style="1" customWidth="1"/>
    <col min="2" max="3" width="3.28515625" style="1" customWidth="1"/>
    <col min="4" max="4" width="5.140625" style="1" customWidth="1"/>
    <col min="5" max="5" width="10.7109375" style="1" customWidth="1"/>
    <col min="6" max="6" width="9.7109375" style="1" customWidth="1"/>
    <col min="7" max="7" width="6.7109375" style="1" customWidth="1"/>
    <col min="8" max="8" width="9.7109375" style="1" customWidth="1"/>
    <col min="9" max="9" width="6.7109375" style="1" customWidth="1"/>
    <col min="10" max="10" width="9.7109375" style="1" customWidth="1"/>
    <col min="11" max="11" width="6.7109375" style="1" customWidth="1"/>
    <col min="12" max="12" width="9.7109375" style="1" customWidth="1"/>
    <col min="13" max="13" width="6.7109375" style="1" customWidth="1"/>
    <col min="14" max="14" width="9.7109375" style="1" customWidth="1"/>
    <col min="15" max="15" width="6.7109375" style="1" customWidth="1"/>
    <col min="16" max="16" width="9.7109375" style="1" customWidth="1"/>
    <col min="17" max="17" width="6.7109375" style="1" customWidth="1"/>
    <col min="18" max="18" width="9.7109375" style="1" customWidth="1"/>
    <col min="19" max="19" width="6.7109375" style="1" customWidth="1"/>
    <col min="20" max="20" width="9.7109375" style="1" customWidth="1"/>
    <col min="21" max="21" width="6.7109375" style="1" customWidth="1"/>
    <col min="22" max="22" width="9.7109375" style="1" customWidth="1"/>
    <col min="23" max="23" width="6.7109375" style="1" customWidth="1"/>
    <col min="24" max="24" width="9.7109375" style="1" customWidth="1"/>
    <col min="25" max="25" width="6.7109375" style="1" customWidth="1"/>
    <col min="26" max="26" width="9.7109375" style="1" customWidth="1"/>
    <col min="27" max="27" width="6.7109375" style="1" customWidth="1"/>
    <col min="28" max="28" width="9.7109375" style="1" customWidth="1"/>
    <col min="29" max="29" width="6.7109375" style="1" customWidth="1"/>
    <col min="30" max="30" width="9.7109375" style="1" customWidth="1"/>
    <col min="31" max="31" width="6.7109375" style="1" customWidth="1"/>
    <col min="32" max="32" width="9.7109375" style="1" customWidth="1"/>
    <col min="33" max="33" width="6.7109375" style="1" customWidth="1"/>
    <col min="34" max="34" width="9.7109375" style="1" customWidth="1"/>
    <col min="35" max="35" width="6.7109375" style="1" customWidth="1"/>
    <col min="36" max="36" width="9.7109375" style="1" customWidth="1"/>
    <col min="37" max="37" width="6.7109375" style="1" customWidth="1"/>
    <col min="38" max="38" width="9.7109375" style="1" customWidth="1"/>
    <col min="39" max="39" width="6.7109375" style="1" customWidth="1"/>
    <col min="40" max="40" width="9.7109375" style="1" customWidth="1"/>
    <col min="41" max="41" width="6.7109375" style="1" customWidth="1"/>
    <col min="42" max="42" width="9.7109375" style="1" customWidth="1"/>
    <col min="43" max="43" width="6.7109375" style="1" customWidth="1"/>
    <col min="44" max="16384" width="9" style="1"/>
  </cols>
  <sheetData>
    <row r="1" spans="1:58" ht="18.75" customHeight="1">
      <c r="A1" s="142" t="s">
        <v>0</v>
      </c>
      <c r="B1" s="143"/>
      <c r="C1" s="143"/>
      <c r="D1" s="143"/>
      <c r="E1" s="144"/>
      <c r="F1" s="138" t="s">
        <v>1</v>
      </c>
      <c r="G1" s="137"/>
      <c r="H1" s="138" t="s">
        <v>2</v>
      </c>
      <c r="I1" s="139"/>
      <c r="J1" s="137" t="s">
        <v>3</v>
      </c>
      <c r="K1" s="137"/>
      <c r="L1" s="138" t="s">
        <v>4</v>
      </c>
      <c r="M1" s="139"/>
      <c r="N1" s="137" t="s">
        <v>5</v>
      </c>
      <c r="O1" s="137"/>
      <c r="P1" s="138" t="s">
        <v>6</v>
      </c>
      <c r="Q1" s="139"/>
      <c r="R1" s="137" t="s">
        <v>7</v>
      </c>
      <c r="S1" s="137"/>
      <c r="T1" s="138" t="s">
        <v>8</v>
      </c>
      <c r="U1" s="139"/>
      <c r="V1" s="137" t="s">
        <v>9</v>
      </c>
      <c r="W1" s="137"/>
      <c r="X1" s="138" t="s">
        <v>10</v>
      </c>
      <c r="Y1" s="139"/>
      <c r="Z1" s="137" t="s">
        <v>11</v>
      </c>
      <c r="AA1" s="137"/>
      <c r="AB1" s="138" t="s">
        <v>12</v>
      </c>
      <c r="AC1" s="139"/>
      <c r="AD1" s="137" t="s">
        <v>13</v>
      </c>
      <c r="AE1" s="137"/>
      <c r="AF1" s="138" t="s">
        <v>14</v>
      </c>
      <c r="AG1" s="139"/>
      <c r="AH1" s="137" t="s">
        <v>15</v>
      </c>
      <c r="AI1" s="137"/>
      <c r="AJ1" s="138" t="s">
        <v>16</v>
      </c>
      <c r="AK1" s="139"/>
      <c r="AL1" s="137" t="s">
        <v>17</v>
      </c>
      <c r="AM1" s="137"/>
      <c r="AN1" s="138" t="s">
        <v>18</v>
      </c>
      <c r="AO1" s="139"/>
      <c r="AP1" s="137" t="s">
        <v>19</v>
      </c>
      <c r="AQ1" s="137"/>
      <c r="AR1" s="138" t="s">
        <v>20</v>
      </c>
      <c r="AS1" s="139"/>
      <c r="AT1" s="138" t="s">
        <v>21</v>
      </c>
      <c r="AU1" s="139"/>
      <c r="AV1" s="138" t="s">
        <v>22</v>
      </c>
      <c r="AW1" s="139"/>
      <c r="AX1" s="138" t="s">
        <v>23</v>
      </c>
      <c r="AY1" s="139"/>
      <c r="AZ1" s="138" t="s">
        <v>24</v>
      </c>
      <c r="BA1" s="139"/>
      <c r="BB1" s="138" t="s">
        <v>25</v>
      </c>
      <c r="BC1" s="139"/>
      <c r="BD1" s="138" t="s">
        <v>26</v>
      </c>
      <c r="BE1" s="139"/>
    </row>
    <row r="2" spans="1:58" ht="18.75" customHeight="1">
      <c r="A2" s="145"/>
      <c r="B2" s="146"/>
      <c r="C2" s="146"/>
      <c r="D2" s="146"/>
      <c r="E2" s="147"/>
      <c r="F2" s="151" t="s">
        <v>27</v>
      </c>
      <c r="G2" s="152"/>
      <c r="H2" s="151" t="s">
        <v>28</v>
      </c>
      <c r="I2" s="152"/>
      <c r="J2" s="151" t="s">
        <v>29</v>
      </c>
      <c r="K2" s="152"/>
      <c r="L2" s="151" t="s">
        <v>30</v>
      </c>
      <c r="M2" s="153"/>
      <c r="N2" s="151" t="s">
        <v>31</v>
      </c>
      <c r="O2" s="152"/>
      <c r="P2" s="151" t="s">
        <v>32</v>
      </c>
      <c r="Q2" s="152"/>
      <c r="R2" s="151" t="s">
        <v>33</v>
      </c>
      <c r="S2" s="152"/>
      <c r="T2" s="151" t="s">
        <v>34</v>
      </c>
      <c r="U2" s="153"/>
      <c r="V2" s="151" t="s">
        <v>35</v>
      </c>
      <c r="W2" s="152"/>
      <c r="X2" s="151" t="s">
        <v>36</v>
      </c>
      <c r="Y2" s="152"/>
      <c r="Z2" s="151" t="s">
        <v>37</v>
      </c>
      <c r="AA2" s="152"/>
      <c r="AB2" s="151" t="s">
        <v>38</v>
      </c>
      <c r="AC2" s="153"/>
      <c r="AD2" s="151" t="s">
        <v>39</v>
      </c>
      <c r="AE2" s="152"/>
      <c r="AF2" s="151" t="s">
        <v>40</v>
      </c>
      <c r="AG2" s="152"/>
      <c r="AH2" s="151" t="s">
        <v>41</v>
      </c>
      <c r="AI2" s="152"/>
      <c r="AJ2" s="151" t="s">
        <v>42</v>
      </c>
      <c r="AK2" s="153"/>
      <c r="AL2" s="151" t="s">
        <v>43</v>
      </c>
      <c r="AM2" s="152"/>
      <c r="AN2" s="151" t="s">
        <v>44</v>
      </c>
      <c r="AO2" s="152"/>
      <c r="AP2" s="151" t="s">
        <v>45</v>
      </c>
      <c r="AQ2" s="152"/>
      <c r="AR2" s="151" t="s">
        <v>46</v>
      </c>
      <c r="AS2" s="153"/>
      <c r="AT2" s="151" t="s">
        <v>47</v>
      </c>
      <c r="AU2" s="153"/>
      <c r="AV2" s="151" t="s">
        <v>48</v>
      </c>
      <c r="AW2" s="153"/>
      <c r="AX2" s="151" t="s">
        <v>49</v>
      </c>
      <c r="AY2" s="153"/>
      <c r="AZ2" s="151" t="s">
        <v>50</v>
      </c>
      <c r="BA2" s="153"/>
      <c r="BB2" s="151" t="s">
        <v>51</v>
      </c>
      <c r="BC2" s="153"/>
      <c r="BD2" s="151" t="s">
        <v>52</v>
      </c>
      <c r="BE2" s="153"/>
    </row>
    <row r="3" spans="1:58" ht="15" customHeight="1">
      <c r="A3" s="145"/>
      <c r="B3" s="146"/>
      <c r="C3" s="146"/>
      <c r="D3" s="146"/>
      <c r="E3" s="147"/>
      <c r="F3" s="140" t="s">
        <v>53</v>
      </c>
      <c r="G3" s="120" t="s">
        <v>54</v>
      </c>
      <c r="H3" s="140" t="s">
        <v>53</v>
      </c>
      <c r="I3" s="119" t="s">
        <v>54</v>
      </c>
      <c r="J3" s="135" t="s">
        <v>53</v>
      </c>
      <c r="K3" s="120" t="s">
        <v>54</v>
      </c>
      <c r="L3" s="140" t="s">
        <v>53</v>
      </c>
      <c r="M3" s="119" t="s">
        <v>54</v>
      </c>
      <c r="N3" s="135" t="s">
        <v>53</v>
      </c>
      <c r="O3" s="120" t="s">
        <v>54</v>
      </c>
      <c r="P3" s="140" t="s">
        <v>53</v>
      </c>
      <c r="Q3" s="119" t="s">
        <v>54</v>
      </c>
      <c r="R3" s="135" t="s">
        <v>53</v>
      </c>
      <c r="S3" s="120" t="s">
        <v>54</v>
      </c>
      <c r="T3" s="140" t="s">
        <v>53</v>
      </c>
      <c r="U3" s="119" t="s">
        <v>54</v>
      </c>
      <c r="V3" s="135" t="s">
        <v>53</v>
      </c>
      <c r="W3" s="120" t="s">
        <v>54</v>
      </c>
      <c r="X3" s="140" t="s">
        <v>53</v>
      </c>
      <c r="Y3" s="119" t="s">
        <v>54</v>
      </c>
      <c r="Z3" s="135" t="s">
        <v>53</v>
      </c>
      <c r="AA3" s="120" t="s">
        <v>54</v>
      </c>
      <c r="AB3" s="140" t="s">
        <v>53</v>
      </c>
      <c r="AC3" s="119" t="s">
        <v>54</v>
      </c>
      <c r="AD3" s="135" t="s">
        <v>53</v>
      </c>
      <c r="AE3" s="120" t="s">
        <v>54</v>
      </c>
      <c r="AF3" s="140" t="s">
        <v>53</v>
      </c>
      <c r="AG3" s="119" t="s">
        <v>54</v>
      </c>
      <c r="AH3" s="135" t="s">
        <v>53</v>
      </c>
      <c r="AI3" s="120" t="s">
        <v>54</v>
      </c>
      <c r="AJ3" s="140" t="s">
        <v>53</v>
      </c>
      <c r="AK3" s="119" t="s">
        <v>54</v>
      </c>
      <c r="AL3" s="135" t="s">
        <v>53</v>
      </c>
      <c r="AM3" s="120" t="s">
        <v>54</v>
      </c>
      <c r="AN3" s="140" t="s">
        <v>53</v>
      </c>
      <c r="AO3" s="119" t="s">
        <v>54</v>
      </c>
      <c r="AP3" s="135" t="s">
        <v>53</v>
      </c>
      <c r="AQ3" s="120" t="s">
        <v>54</v>
      </c>
      <c r="AR3" s="140" t="s">
        <v>53</v>
      </c>
      <c r="AS3" s="119" t="s">
        <v>54</v>
      </c>
      <c r="AT3" s="140" t="s">
        <v>53</v>
      </c>
      <c r="AU3" s="119" t="s">
        <v>54</v>
      </c>
      <c r="AV3" s="140" t="s">
        <v>53</v>
      </c>
      <c r="AW3" s="119" t="s">
        <v>54</v>
      </c>
      <c r="AX3" s="140" t="s">
        <v>53</v>
      </c>
      <c r="AY3" s="119" t="s">
        <v>54</v>
      </c>
      <c r="AZ3" s="140" t="s">
        <v>53</v>
      </c>
      <c r="BA3" s="119" t="s">
        <v>54</v>
      </c>
      <c r="BB3" s="140" t="s">
        <v>53</v>
      </c>
      <c r="BC3" s="119" t="s">
        <v>54</v>
      </c>
      <c r="BD3" s="140" t="s">
        <v>53</v>
      </c>
      <c r="BE3" s="119" t="s">
        <v>54</v>
      </c>
    </row>
    <row r="4" spans="1:58" ht="15" customHeight="1" thickBot="1">
      <c r="A4" s="148"/>
      <c r="B4" s="149"/>
      <c r="C4" s="149"/>
      <c r="D4" s="149"/>
      <c r="E4" s="150"/>
      <c r="F4" s="141"/>
      <c r="G4" s="118" t="s">
        <v>55</v>
      </c>
      <c r="H4" s="141"/>
      <c r="I4" s="117" t="s">
        <v>55</v>
      </c>
      <c r="J4" s="136"/>
      <c r="K4" s="118" t="s">
        <v>55</v>
      </c>
      <c r="L4" s="141"/>
      <c r="M4" s="117" t="s">
        <v>55</v>
      </c>
      <c r="N4" s="136"/>
      <c r="O4" s="118" t="s">
        <v>55</v>
      </c>
      <c r="P4" s="141"/>
      <c r="Q4" s="117" t="s">
        <v>55</v>
      </c>
      <c r="R4" s="136"/>
      <c r="S4" s="118" t="s">
        <v>55</v>
      </c>
      <c r="T4" s="141"/>
      <c r="U4" s="117" t="s">
        <v>55</v>
      </c>
      <c r="V4" s="136"/>
      <c r="W4" s="118" t="s">
        <v>55</v>
      </c>
      <c r="X4" s="141"/>
      <c r="Y4" s="117" t="s">
        <v>55</v>
      </c>
      <c r="Z4" s="136"/>
      <c r="AA4" s="118" t="s">
        <v>55</v>
      </c>
      <c r="AB4" s="141"/>
      <c r="AC4" s="117" t="s">
        <v>55</v>
      </c>
      <c r="AD4" s="136"/>
      <c r="AE4" s="118" t="s">
        <v>55</v>
      </c>
      <c r="AF4" s="141"/>
      <c r="AG4" s="117" t="s">
        <v>55</v>
      </c>
      <c r="AH4" s="136"/>
      <c r="AI4" s="118" t="s">
        <v>55</v>
      </c>
      <c r="AJ4" s="141"/>
      <c r="AK4" s="117" t="s">
        <v>55</v>
      </c>
      <c r="AL4" s="136"/>
      <c r="AM4" s="118" t="s">
        <v>55</v>
      </c>
      <c r="AN4" s="141"/>
      <c r="AO4" s="117" t="s">
        <v>55</v>
      </c>
      <c r="AP4" s="136"/>
      <c r="AQ4" s="118" t="s">
        <v>55</v>
      </c>
      <c r="AR4" s="141"/>
      <c r="AS4" s="117" t="s">
        <v>55</v>
      </c>
      <c r="AT4" s="185"/>
      <c r="AU4" s="117" t="s">
        <v>55</v>
      </c>
      <c r="AV4" s="185"/>
      <c r="AW4" s="117" t="s">
        <v>55</v>
      </c>
      <c r="AX4" s="185"/>
      <c r="AY4" s="117" t="s">
        <v>55</v>
      </c>
      <c r="AZ4" s="185"/>
      <c r="BA4" s="117" t="s">
        <v>55</v>
      </c>
      <c r="BB4" s="185"/>
      <c r="BC4" s="117" t="s">
        <v>55</v>
      </c>
      <c r="BD4" s="185"/>
      <c r="BE4" s="117" t="s">
        <v>55</v>
      </c>
    </row>
    <row r="5" spans="1:58" ht="18.75" customHeight="1">
      <c r="A5" s="154" t="s">
        <v>56</v>
      </c>
      <c r="B5" s="157" t="s">
        <v>57</v>
      </c>
      <c r="C5" s="137"/>
      <c r="D5" s="137"/>
      <c r="E5" s="139"/>
      <c r="F5" s="115">
        <v>40635946</v>
      </c>
      <c r="G5" s="116">
        <v>7.4</v>
      </c>
      <c r="H5" s="115">
        <v>43258412</v>
      </c>
      <c r="I5" s="110">
        <v>6.5</v>
      </c>
      <c r="J5" s="114">
        <v>45082819</v>
      </c>
      <c r="K5" s="112">
        <v>4.2</v>
      </c>
      <c r="L5" s="115">
        <v>43628307</v>
      </c>
      <c r="M5" s="110">
        <v>-3.2</v>
      </c>
      <c r="N5" s="114">
        <v>46492918</v>
      </c>
      <c r="O5" s="112">
        <v>6.6</v>
      </c>
      <c r="P5" s="115">
        <v>41850170</v>
      </c>
      <c r="Q5" s="110">
        <v>-10</v>
      </c>
      <c r="R5" s="114">
        <v>44165151</v>
      </c>
      <c r="S5" s="112">
        <v>5.5</v>
      </c>
      <c r="T5" s="115">
        <v>52881322</v>
      </c>
      <c r="U5" s="110">
        <v>19.7</v>
      </c>
      <c r="V5" s="114">
        <v>52321668</v>
      </c>
      <c r="W5" s="112">
        <v>-1.1000000000000001</v>
      </c>
      <c r="X5" s="115">
        <v>51110900</v>
      </c>
      <c r="Y5" s="110">
        <v>-2.2999999999999998</v>
      </c>
      <c r="Z5" s="114">
        <v>45517142</v>
      </c>
      <c r="AA5" s="112">
        <v>-10.9</v>
      </c>
      <c r="AB5" s="115">
        <v>48708390</v>
      </c>
      <c r="AC5" s="110">
        <v>7</v>
      </c>
      <c r="AD5" s="114">
        <v>48228133</v>
      </c>
      <c r="AE5" s="112">
        <v>-1</v>
      </c>
      <c r="AF5" s="115">
        <v>48727641</v>
      </c>
      <c r="AG5" s="110">
        <v>1</v>
      </c>
      <c r="AH5" s="114">
        <v>49456412</v>
      </c>
      <c r="AI5" s="112">
        <v>1.5</v>
      </c>
      <c r="AJ5" s="115">
        <v>47959462</v>
      </c>
      <c r="AK5" s="110">
        <v>-3</v>
      </c>
      <c r="AL5" s="114">
        <v>46842815</v>
      </c>
      <c r="AM5" s="112">
        <v>-2.2999999999999998</v>
      </c>
      <c r="AN5" s="111">
        <v>49434771</v>
      </c>
      <c r="AO5" s="110">
        <v>5.5</v>
      </c>
      <c r="AP5" s="113">
        <v>50226850</v>
      </c>
      <c r="AQ5" s="112">
        <v>1.6</v>
      </c>
      <c r="AR5" s="111">
        <v>46952459</v>
      </c>
      <c r="AS5" s="110">
        <v>-6.5</v>
      </c>
      <c r="AT5" s="111">
        <v>45296360</v>
      </c>
      <c r="AU5" s="110">
        <v>-3.5</v>
      </c>
      <c r="AV5" s="111">
        <v>46097800</v>
      </c>
      <c r="AW5" s="110">
        <v>1.8</v>
      </c>
      <c r="AX5" s="111">
        <v>54843259</v>
      </c>
      <c r="AY5" s="110">
        <v>19</v>
      </c>
      <c r="AZ5" s="111">
        <f>SUM(AZ6:AZ20)</f>
        <v>53660683</v>
      </c>
      <c r="BA5" s="110">
        <f>AZ5/AX5*100-100</f>
        <v>-2.1562832361949944</v>
      </c>
      <c r="BB5" s="111">
        <f>SUM(BB6:BB20)</f>
        <v>54139553</v>
      </c>
      <c r="BC5" s="110">
        <f>BB5/AZ5*100-100</f>
        <v>0.89240384808371687</v>
      </c>
      <c r="BD5" s="111">
        <v>56792615</v>
      </c>
      <c r="BE5" s="110">
        <f>BD5/BB5*100-100</f>
        <v>4.9004135663994077</v>
      </c>
    </row>
    <row r="6" spans="1:58" ht="18.75" customHeight="1">
      <c r="A6" s="155"/>
      <c r="B6" s="158" t="s">
        <v>58</v>
      </c>
      <c r="C6" s="152"/>
      <c r="D6" s="152"/>
      <c r="E6" s="153"/>
      <c r="F6" s="78">
        <v>26161373</v>
      </c>
      <c r="G6" s="80">
        <v>5.3</v>
      </c>
      <c r="H6" s="78">
        <v>28071248</v>
      </c>
      <c r="I6" s="72">
        <v>7.3</v>
      </c>
      <c r="J6" s="79">
        <v>28503628</v>
      </c>
      <c r="K6" s="74">
        <v>1.5</v>
      </c>
      <c r="L6" s="78">
        <v>27673430</v>
      </c>
      <c r="M6" s="72">
        <v>-2.9</v>
      </c>
      <c r="N6" s="79">
        <v>30438178</v>
      </c>
      <c r="O6" s="74">
        <v>10</v>
      </c>
      <c r="P6" s="78">
        <v>25987578</v>
      </c>
      <c r="Q6" s="72">
        <v>-14.6</v>
      </c>
      <c r="R6" s="79">
        <v>28189373</v>
      </c>
      <c r="S6" s="74">
        <v>8.5</v>
      </c>
      <c r="T6" s="108">
        <v>32550910</v>
      </c>
      <c r="U6" s="72">
        <v>15.5</v>
      </c>
      <c r="V6" s="79">
        <v>31998101</v>
      </c>
      <c r="W6" s="74">
        <v>-1.7</v>
      </c>
      <c r="X6" s="78">
        <v>28925846</v>
      </c>
      <c r="Y6" s="72">
        <v>-9.6</v>
      </c>
      <c r="Z6" s="79">
        <v>28717728</v>
      </c>
      <c r="AA6" s="74">
        <v>-0.7</v>
      </c>
      <c r="AB6" s="78">
        <v>31523313</v>
      </c>
      <c r="AC6" s="72">
        <v>9.8000000000000007</v>
      </c>
      <c r="AD6" s="79">
        <v>31855238</v>
      </c>
      <c r="AE6" s="74">
        <v>1.1000000000000001</v>
      </c>
      <c r="AF6" s="78">
        <v>32046046</v>
      </c>
      <c r="AG6" s="72">
        <v>0.6</v>
      </c>
      <c r="AH6" s="79">
        <v>31798755</v>
      </c>
      <c r="AI6" s="74">
        <v>-0.8</v>
      </c>
      <c r="AJ6" s="78">
        <v>31166079</v>
      </c>
      <c r="AK6" s="72">
        <v>-2</v>
      </c>
      <c r="AL6" s="79">
        <v>28600209</v>
      </c>
      <c r="AM6" s="74">
        <v>-8.1999999999999993</v>
      </c>
      <c r="AN6" s="108">
        <v>30711572</v>
      </c>
      <c r="AO6" s="72">
        <v>7.4</v>
      </c>
      <c r="AP6" s="109">
        <v>31611806</v>
      </c>
      <c r="AQ6" s="74">
        <v>2.9</v>
      </c>
      <c r="AR6" s="108">
        <v>27809247</v>
      </c>
      <c r="AS6" s="72">
        <v>-12</v>
      </c>
      <c r="AT6" s="108">
        <v>27454230</v>
      </c>
      <c r="AU6" s="72">
        <v>-1.3</v>
      </c>
      <c r="AV6" s="108">
        <v>27914847</v>
      </c>
      <c r="AW6" s="72">
        <v>1.7</v>
      </c>
      <c r="AX6" s="108">
        <v>36571142</v>
      </c>
      <c r="AY6" s="72">
        <v>31</v>
      </c>
      <c r="AZ6" s="108">
        <v>35373116</v>
      </c>
      <c r="BA6" s="72">
        <f>AZ6/AX6*100-100</f>
        <v>-3.275878013325368</v>
      </c>
      <c r="BB6" s="108">
        <v>35749392</v>
      </c>
      <c r="BC6" s="72">
        <f>BB6/AZ6*100-100</f>
        <v>1.0637343908294667</v>
      </c>
      <c r="BD6" s="108">
        <v>38296017</v>
      </c>
      <c r="BE6" s="72">
        <f>BD6/BB6*100-100</f>
        <v>7.1235477235529032</v>
      </c>
    </row>
    <row r="7" spans="1:58" ht="18.75" customHeight="1">
      <c r="A7" s="155"/>
      <c r="B7" s="159" t="s">
        <v>59</v>
      </c>
      <c r="C7" s="162" t="s">
        <v>60</v>
      </c>
      <c r="D7" s="163"/>
      <c r="E7" s="164"/>
      <c r="F7" s="39">
        <v>3334049</v>
      </c>
      <c r="G7" s="41">
        <v>3.7</v>
      </c>
      <c r="H7" s="39">
        <v>3585136</v>
      </c>
      <c r="I7" s="70">
        <v>7.5</v>
      </c>
      <c r="J7" s="40">
        <v>3758152</v>
      </c>
      <c r="K7" s="71">
        <v>4.8</v>
      </c>
      <c r="L7" s="39">
        <v>3998601</v>
      </c>
      <c r="M7" s="70">
        <v>6.4</v>
      </c>
      <c r="N7" s="40">
        <v>4098222</v>
      </c>
      <c r="O7" s="71">
        <v>2.5</v>
      </c>
      <c r="P7" s="39">
        <v>4388435</v>
      </c>
      <c r="Q7" s="70">
        <v>7.1</v>
      </c>
      <c r="R7" s="40">
        <v>4640687</v>
      </c>
      <c r="S7" s="71">
        <v>5.7</v>
      </c>
      <c r="T7" s="39">
        <v>5348554</v>
      </c>
      <c r="U7" s="70">
        <v>15.3</v>
      </c>
      <c r="V7" s="40">
        <v>6177132</v>
      </c>
      <c r="W7" s="71">
        <v>15.5</v>
      </c>
      <c r="X7" s="39">
        <v>7108201</v>
      </c>
      <c r="Y7" s="70">
        <v>15.1</v>
      </c>
      <c r="Z7" s="40">
        <v>7030807</v>
      </c>
      <c r="AA7" s="71">
        <v>-1.1000000000000001</v>
      </c>
      <c r="AB7" s="39">
        <v>6980088</v>
      </c>
      <c r="AC7" s="70">
        <v>-0.7</v>
      </c>
      <c r="AD7" s="40">
        <v>7183395</v>
      </c>
      <c r="AE7" s="71">
        <v>2.9</v>
      </c>
      <c r="AF7" s="39">
        <v>7474346</v>
      </c>
      <c r="AG7" s="70">
        <v>4.0999999999999996</v>
      </c>
      <c r="AH7" s="40">
        <v>7723009</v>
      </c>
      <c r="AI7" s="71">
        <v>3.3</v>
      </c>
      <c r="AJ7" s="39">
        <v>7610592</v>
      </c>
      <c r="AK7" s="70">
        <v>-1.5</v>
      </c>
      <c r="AL7" s="40">
        <v>8063608</v>
      </c>
      <c r="AM7" s="71">
        <v>6</v>
      </c>
      <c r="AN7" s="39">
        <v>8814198</v>
      </c>
      <c r="AO7" s="70">
        <v>9.3000000000000007</v>
      </c>
      <c r="AP7" s="40">
        <v>8566940</v>
      </c>
      <c r="AQ7" s="71">
        <v>-2.8</v>
      </c>
      <c r="AR7" s="39">
        <v>8511893</v>
      </c>
      <c r="AS7" s="70">
        <v>-0.6</v>
      </c>
      <c r="AT7" s="39">
        <v>7038191</v>
      </c>
      <c r="AU7" s="70">
        <v>-17.3</v>
      </c>
      <c r="AV7" s="39">
        <v>7179460</v>
      </c>
      <c r="AW7" s="70">
        <v>2</v>
      </c>
      <c r="AX7" s="39">
        <v>6703477</v>
      </c>
      <c r="AY7" s="70">
        <v>-6.6</v>
      </c>
      <c r="AZ7" s="39">
        <v>6749289</v>
      </c>
      <c r="BA7" s="124">
        <f>AZ7/AX7*100-100</f>
        <v>0.68340653663763362</v>
      </c>
      <c r="BB7" s="39">
        <v>6593434</v>
      </c>
      <c r="BC7" s="124">
        <f>BB7/AZ7*100-100</f>
        <v>-2.3092061993492905</v>
      </c>
      <c r="BD7" s="39">
        <v>6182216</v>
      </c>
      <c r="BE7" s="124">
        <f>BD7/BB7*100-100</f>
        <v>-6.2367804091161076</v>
      </c>
    </row>
    <row r="8" spans="1:58" ht="18.75" customHeight="1">
      <c r="A8" s="155"/>
      <c r="B8" s="160"/>
      <c r="C8" s="165" t="s">
        <v>61</v>
      </c>
      <c r="D8" s="166"/>
      <c r="E8" s="167"/>
      <c r="F8" s="25"/>
      <c r="G8" s="27"/>
      <c r="H8" s="25"/>
      <c r="I8" s="23" t="s">
        <v>62</v>
      </c>
      <c r="J8" s="26"/>
      <c r="K8" s="21" t="s">
        <v>62</v>
      </c>
      <c r="L8" s="25"/>
      <c r="M8" s="23" t="s">
        <v>62</v>
      </c>
      <c r="N8" s="30"/>
      <c r="O8" s="21" t="s">
        <v>62</v>
      </c>
      <c r="P8" s="29"/>
      <c r="Q8" s="23" t="s">
        <v>62</v>
      </c>
      <c r="R8" s="30"/>
      <c r="S8" s="21" t="s">
        <v>62</v>
      </c>
      <c r="T8" s="32">
        <v>161623</v>
      </c>
      <c r="U8" s="16"/>
      <c r="V8" s="33">
        <v>145210</v>
      </c>
      <c r="W8" s="18">
        <v>-10.199999999999999</v>
      </c>
      <c r="X8" s="32">
        <v>143890</v>
      </c>
      <c r="Y8" s="16">
        <v>-0.9</v>
      </c>
      <c r="Z8" s="33">
        <v>153956</v>
      </c>
      <c r="AA8" s="18">
        <v>7</v>
      </c>
      <c r="AB8" s="32">
        <v>136139</v>
      </c>
      <c r="AC8" s="16">
        <v>-11.6</v>
      </c>
      <c r="AD8" s="33">
        <v>136843</v>
      </c>
      <c r="AE8" s="18">
        <v>0.5</v>
      </c>
      <c r="AF8" s="32">
        <v>143600</v>
      </c>
      <c r="AG8" s="16">
        <v>4.9000000000000004</v>
      </c>
      <c r="AH8" s="33">
        <v>137518</v>
      </c>
      <c r="AI8" s="18">
        <v>-4.2</v>
      </c>
      <c r="AJ8" s="32">
        <v>147950</v>
      </c>
      <c r="AK8" s="16">
        <v>7.6</v>
      </c>
      <c r="AL8" s="33">
        <v>138229</v>
      </c>
      <c r="AM8" s="18">
        <v>-6.6</v>
      </c>
      <c r="AN8" s="32">
        <v>152113</v>
      </c>
      <c r="AO8" s="16">
        <v>10</v>
      </c>
      <c r="AP8" s="33">
        <v>151070</v>
      </c>
      <c r="AQ8" s="18">
        <v>-0.7</v>
      </c>
      <c r="AR8" s="32">
        <v>151342</v>
      </c>
      <c r="AS8" s="16">
        <v>0.2</v>
      </c>
      <c r="AT8" s="32">
        <v>163142</v>
      </c>
      <c r="AU8" s="16">
        <v>7.8</v>
      </c>
      <c r="AV8" s="32">
        <v>173731</v>
      </c>
      <c r="AW8" s="16">
        <v>6.5</v>
      </c>
      <c r="AX8" s="32">
        <v>185969</v>
      </c>
      <c r="AY8" s="16">
        <v>7</v>
      </c>
      <c r="AZ8" s="32">
        <v>184811</v>
      </c>
      <c r="BA8" s="123">
        <f>AZ8/AX8*100-100</f>
        <v>-0.6226844258989388</v>
      </c>
      <c r="BB8" s="32">
        <v>185619</v>
      </c>
      <c r="BC8" s="123">
        <f>BB8/AZ8*100-100</f>
        <v>0.43720341321673573</v>
      </c>
      <c r="BD8" s="32">
        <v>186155</v>
      </c>
      <c r="BE8" s="123">
        <f>BD8/BB8*100-100</f>
        <v>0.28876354252527392</v>
      </c>
    </row>
    <row r="9" spans="1:58" ht="18.75" customHeight="1">
      <c r="A9" s="155"/>
      <c r="B9" s="160"/>
      <c r="C9" s="67" t="s">
        <v>63</v>
      </c>
      <c r="D9" s="66"/>
      <c r="E9" s="65"/>
      <c r="F9" s="32">
        <v>5242273</v>
      </c>
      <c r="G9" s="34">
        <v>2.4</v>
      </c>
      <c r="H9" s="32">
        <v>5590827</v>
      </c>
      <c r="I9" s="16">
        <v>6.6</v>
      </c>
      <c r="J9" s="33">
        <v>5155906</v>
      </c>
      <c r="K9" s="18">
        <v>-7.8</v>
      </c>
      <c r="L9" s="32">
        <v>5280424</v>
      </c>
      <c r="M9" s="16">
        <v>2.4</v>
      </c>
      <c r="N9" s="19">
        <v>5205289</v>
      </c>
      <c r="O9" s="18">
        <v>-1.4</v>
      </c>
      <c r="P9" s="17">
        <v>5179125</v>
      </c>
      <c r="Q9" s="16">
        <v>-0.5</v>
      </c>
      <c r="R9" s="19">
        <v>5267060</v>
      </c>
      <c r="S9" s="18">
        <v>1.7</v>
      </c>
      <c r="T9" s="17">
        <v>6214523</v>
      </c>
      <c r="U9" s="16">
        <v>18</v>
      </c>
      <c r="V9" s="19">
        <v>6239587</v>
      </c>
      <c r="W9" s="18">
        <v>0.4</v>
      </c>
      <c r="X9" s="17">
        <v>6340963</v>
      </c>
      <c r="Y9" s="16">
        <v>1.6</v>
      </c>
      <c r="Z9" s="19">
        <v>600652</v>
      </c>
      <c r="AA9" s="18">
        <v>-90.5</v>
      </c>
      <c r="AB9" s="17">
        <v>16397</v>
      </c>
      <c r="AC9" s="16">
        <v>-97.3</v>
      </c>
      <c r="AD9" s="19">
        <v>2498</v>
      </c>
      <c r="AE9" s="18">
        <v>-84.8</v>
      </c>
      <c r="AF9" s="68" t="s">
        <v>64</v>
      </c>
      <c r="AG9" s="23"/>
      <c r="AH9" s="22"/>
      <c r="AI9" s="21" t="s">
        <v>62</v>
      </c>
      <c r="AJ9" s="24"/>
      <c r="AK9" s="23" t="s">
        <v>62</v>
      </c>
      <c r="AL9" s="22"/>
      <c r="AM9" s="21" t="s">
        <v>62</v>
      </c>
      <c r="AN9" s="24"/>
      <c r="AO9" s="23" t="s">
        <v>62</v>
      </c>
      <c r="AP9" s="22"/>
      <c r="AQ9" s="21" t="s">
        <v>62</v>
      </c>
      <c r="AR9" s="24"/>
      <c r="AS9" s="23" t="s">
        <v>62</v>
      </c>
      <c r="AT9" s="24"/>
      <c r="AU9" s="23" t="s">
        <v>62</v>
      </c>
      <c r="AV9" s="24"/>
      <c r="AW9" s="23" t="s">
        <v>62</v>
      </c>
      <c r="AX9" s="24"/>
      <c r="AY9" s="23"/>
      <c r="AZ9" s="125"/>
      <c r="BA9" s="132"/>
      <c r="BB9" s="125"/>
      <c r="BC9" s="132"/>
      <c r="BD9" s="125"/>
      <c r="BE9" s="132"/>
      <c r="BF9" s="131"/>
    </row>
    <row r="10" spans="1:58" ht="18.75" customHeight="1">
      <c r="A10" s="155"/>
      <c r="B10" s="160"/>
      <c r="C10" s="67" t="s">
        <v>65</v>
      </c>
      <c r="D10" s="66"/>
      <c r="E10" s="65"/>
      <c r="F10" s="29"/>
      <c r="G10" s="27"/>
      <c r="H10" s="29"/>
      <c r="I10" s="23" t="s">
        <v>62</v>
      </c>
      <c r="J10" s="30"/>
      <c r="K10" s="21" t="s">
        <v>62</v>
      </c>
      <c r="L10" s="29"/>
      <c r="M10" s="23" t="s">
        <v>62</v>
      </c>
      <c r="N10" s="22"/>
      <c r="O10" s="21" t="s">
        <v>62</v>
      </c>
      <c r="P10" s="104"/>
      <c r="Q10" s="23" t="s">
        <v>62</v>
      </c>
      <c r="R10" s="22"/>
      <c r="S10" s="21" t="s">
        <v>62</v>
      </c>
      <c r="T10" s="24"/>
      <c r="U10" s="23" t="s">
        <v>62</v>
      </c>
      <c r="V10" s="22"/>
      <c r="W10" s="21" t="s">
        <v>62</v>
      </c>
      <c r="X10" s="24"/>
      <c r="Y10" s="23" t="s">
        <v>62</v>
      </c>
      <c r="Z10" s="99">
        <v>506867</v>
      </c>
      <c r="AA10" s="18"/>
      <c r="AB10" s="98">
        <v>528287</v>
      </c>
      <c r="AC10" s="16">
        <v>4.2</v>
      </c>
      <c r="AD10" s="99">
        <v>573893</v>
      </c>
      <c r="AE10" s="18">
        <v>8.6</v>
      </c>
      <c r="AF10" s="98">
        <v>582583</v>
      </c>
      <c r="AG10" s="16">
        <v>1.5</v>
      </c>
      <c r="AH10" s="99">
        <v>636118</v>
      </c>
      <c r="AI10" s="18">
        <v>9.1999999999999993</v>
      </c>
      <c r="AJ10" s="98">
        <v>648170</v>
      </c>
      <c r="AK10" s="16">
        <v>1.9</v>
      </c>
      <c r="AL10" s="99">
        <v>674743</v>
      </c>
      <c r="AM10" s="18">
        <v>4.0999999999999996</v>
      </c>
      <c r="AN10" s="98">
        <v>681270</v>
      </c>
      <c r="AO10" s="16">
        <v>1</v>
      </c>
      <c r="AP10" s="99">
        <v>694271</v>
      </c>
      <c r="AQ10" s="18">
        <v>1.9</v>
      </c>
      <c r="AR10" s="98">
        <v>726802</v>
      </c>
      <c r="AS10" s="16">
        <v>4.7</v>
      </c>
      <c r="AT10" s="98">
        <v>785214</v>
      </c>
      <c r="AU10" s="16">
        <v>8</v>
      </c>
      <c r="AV10" s="98">
        <v>812313</v>
      </c>
      <c r="AW10" s="16">
        <v>3.5</v>
      </c>
      <c r="AX10" s="98">
        <v>886691</v>
      </c>
      <c r="AY10" s="16">
        <v>9.1999999999999993</v>
      </c>
      <c r="AZ10" s="98">
        <v>924956</v>
      </c>
      <c r="BA10" s="126">
        <f>AZ10/AX10*100-100</f>
        <v>4.315483071329254</v>
      </c>
      <c r="BB10" s="98">
        <v>966912</v>
      </c>
      <c r="BC10" s="126">
        <f>BB10/AZ10*100-100</f>
        <v>4.5359995502488744</v>
      </c>
      <c r="BD10" s="98">
        <v>1031240</v>
      </c>
      <c r="BE10" s="126">
        <f>BD10/BB10*100-100</f>
        <v>6.6529322213396966</v>
      </c>
    </row>
    <row r="11" spans="1:58" ht="18.75" customHeight="1">
      <c r="A11" s="155"/>
      <c r="B11" s="160"/>
      <c r="C11" s="165" t="s">
        <v>66</v>
      </c>
      <c r="D11" s="166"/>
      <c r="E11" s="167"/>
      <c r="F11" s="29"/>
      <c r="G11" s="27"/>
      <c r="H11" s="25"/>
      <c r="I11" s="23" t="s">
        <v>62</v>
      </c>
      <c r="J11" s="33">
        <v>1615976</v>
      </c>
      <c r="K11" s="18"/>
      <c r="L11" s="32">
        <v>1985749</v>
      </c>
      <c r="M11" s="16">
        <v>22.9</v>
      </c>
      <c r="N11" s="99">
        <v>2118278</v>
      </c>
      <c r="O11" s="18">
        <v>6.7</v>
      </c>
      <c r="P11" s="107">
        <v>2267760</v>
      </c>
      <c r="Q11" s="16">
        <v>7.1</v>
      </c>
      <c r="R11" s="99">
        <v>2411414</v>
      </c>
      <c r="S11" s="18">
        <v>6.3</v>
      </c>
      <c r="T11" s="98">
        <v>2867399</v>
      </c>
      <c r="U11" s="16">
        <v>18.899999999999999</v>
      </c>
      <c r="V11" s="99">
        <v>3132650</v>
      </c>
      <c r="W11" s="18">
        <v>9.3000000000000007</v>
      </c>
      <c r="X11" s="98">
        <v>3444951</v>
      </c>
      <c r="Y11" s="16">
        <v>10</v>
      </c>
      <c r="Z11" s="99">
        <v>3463897</v>
      </c>
      <c r="AA11" s="18">
        <v>0.5</v>
      </c>
      <c r="AB11" s="98">
        <v>3730203</v>
      </c>
      <c r="AC11" s="16">
        <v>7.7</v>
      </c>
      <c r="AD11" s="99">
        <v>3787678</v>
      </c>
      <c r="AE11" s="18">
        <v>1.5</v>
      </c>
      <c r="AF11" s="98">
        <v>3780996</v>
      </c>
      <c r="AG11" s="16">
        <v>-0.2</v>
      </c>
      <c r="AH11" s="99">
        <v>3957235</v>
      </c>
      <c r="AI11" s="18">
        <v>4.7</v>
      </c>
      <c r="AJ11" s="98">
        <v>4110015</v>
      </c>
      <c r="AK11" s="16">
        <v>3.9</v>
      </c>
      <c r="AL11" s="99">
        <v>4260317</v>
      </c>
      <c r="AM11" s="18">
        <v>3.7</v>
      </c>
      <c r="AN11" s="98">
        <v>4340821</v>
      </c>
      <c r="AO11" s="16">
        <v>1.9</v>
      </c>
      <c r="AP11" s="99">
        <v>4447805</v>
      </c>
      <c r="AQ11" s="18">
        <v>2.5</v>
      </c>
      <c r="AR11" s="98">
        <v>4807123</v>
      </c>
      <c r="AS11" s="16">
        <v>8.1</v>
      </c>
      <c r="AT11" s="98">
        <v>4904151</v>
      </c>
      <c r="AU11" s="16">
        <v>2</v>
      </c>
      <c r="AV11" s="98">
        <v>4992378</v>
      </c>
      <c r="AW11" s="16">
        <v>1.8</v>
      </c>
      <c r="AX11" s="98">
        <v>5148462</v>
      </c>
      <c r="AY11" s="16">
        <v>3.1</v>
      </c>
      <c r="AZ11" s="98">
        <v>5351733</v>
      </c>
      <c r="BA11" s="126">
        <f>AZ11/AX11*100-100</f>
        <v>3.9481887989073243</v>
      </c>
      <c r="BB11" s="98">
        <v>5535473</v>
      </c>
      <c r="BC11" s="126">
        <f>BB11/AZ11*100-100</f>
        <v>3.4332803972096428</v>
      </c>
      <c r="BD11" s="98">
        <v>5715161</v>
      </c>
      <c r="BE11" s="126">
        <f>BD11/BB11*100-100</f>
        <v>3.2461182630644174</v>
      </c>
    </row>
    <row r="12" spans="1:58" ht="18.75" customHeight="1">
      <c r="A12" s="155"/>
      <c r="B12" s="160"/>
      <c r="C12" s="165" t="s">
        <v>67</v>
      </c>
      <c r="D12" s="166"/>
      <c r="E12" s="167"/>
      <c r="F12" s="25"/>
      <c r="G12" s="27"/>
      <c r="H12" s="25"/>
      <c r="I12" s="23" t="s">
        <v>62</v>
      </c>
      <c r="J12" s="26"/>
      <c r="K12" s="21" t="s">
        <v>62</v>
      </c>
      <c r="L12" s="25"/>
      <c r="M12" s="23" t="s">
        <v>62</v>
      </c>
      <c r="N12" s="22"/>
      <c r="O12" s="21" t="s">
        <v>62</v>
      </c>
      <c r="P12" s="24"/>
      <c r="Q12" s="23" t="s">
        <v>62</v>
      </c>
      <c r="R12" s="22"/>
      <c r="S12" s="21" t="s">
        <v>62</v>
      </c>
      <c r="T12" s="98">
        <v>103816</v>
      </c>
      <c r="U12" s="16"/>
      <c r="V12" s="99">
        <v>119859</v>
      </c>
      <c r="W12" s="18">
        <v>15.5</v>
      </c>
      <c r="X12" s="98">
        <v>88847</v>
      </c>
      <c r="Y12" s="16">
        <v>-25.9</v>
      </c>
      <c r="Z12" s="99">
        <v>73618</v>
      </c>
      <c r="AA12" s="18">
        <v>-17.100000000000001</v>
      </c>
      <c r="AB12" s="98">
        <v>79702</v>
      </c>
      <c r="AC12" s="16">
        <v>8.3000000000000007</v>
      </c>
      <c r="AD12" s="99">
        <v>81175</v>
      </c>
      <c r="AE12" s="18">
        <v>1.8</v>
      </c>
      <c r="AF12" s="98">
        <v>83887</v>
      </c>
      <c r="AG12" s="16">
        <v>3.3</v>
      </c>
      <c r="AH12" s="99">
        <v>91834</v>
      </c>
      <c r="AI12" s="18">
        <v>9.5</v>
      </c>
      <c r="AJ12" s="98">
        <v>240870</v>
      </c>
      <c r="AK12" s="16">
        <v>162.30000000000001</v>
      </c>
      <c r="AL12" s="99">
        <v>234319</v>
      </c>
      <c r="AM12" s="18">
        <v>-2.7</v>
      </c>
      <c r="AN12" s="17">
        <v>219739</v>
      </c>
      <c r="AO12" s="16">
        <v>-6.2</v>
      </c>
      <c r="AP12" s="19">
        <v>220674</v>
      </c>
      <c r="AQ12" s="18">
        <v>0.4</v>
      </c>
      <c r="AR12" s="17">
        <v>227694</v>
      </c>
      <c r="AS12" s="16">
        <v>3.2</v>
      </c>
      <c r="AT12" s="17">
        <v>226534</v>
      </c>
      <c r="AU12" s="16">
        <v>-0.5</v>
      </c>
      <c r="AV12" s="17">
        <v>234726</v>
      </c>
      <c r="AW12" s="16">
        <v>3.6</v>
      </c>
      <c r="AX12" s="17">
        <v>242884</v>
      </c>
      <c r="AY12" s="16">
        <v>3.5</v>
      </c>
      <c r="AZ12" s="17">
        <v>250928</v>
      </c>
      <c r="BA12" s="126">
        <f>AZ12/AX12*100-100</f>
        <v>3.3118690403649538</v>
      </c>
      <c r="BB12" s="17">
        <v>271045</v>
      </c>
      <c r="BC12" s="126">
        <f>BB12/AZ12*100-100</f>
        <v>8.0170407447554624</v>
      </c>
      <c r="BD12" s="17">
        <v>307987</v>
      </c>
      <c r="BE12" s="126">
        <f>BD12/BB12*100-100</f>
        <v>13.629471121031571</v>
      </c>
    </row>
    <row r="13" spans="1:58" ht="18.75" customHeight="1">
      <c r="A13" s="155"/>
      <c r="B13" s="160"/>
      <c r="C13" s="165" t="s">
        <v>68</v>
      </c>
      <c r="D13" s="166"/>
      <c r="E13" s="167"/>
      <c r="F13" s="32">
        <v>580866</v>
      </c>
      <c r="G13" s="69">
        <v>1820.5</v>
      </c>
      <c r="H13" s="32">
        <v>106928</v>
      </c>
      <c r="I13" s="16">
        <v>-81.599999999999994</v>
      </c>
      <c r="J13" s="106">
        <v>500736</v>
      </c>
      <c r="K13" s="18">
        <v>368.3</v>
      </c>
      <c r="L13" s="105">
        <v>102230</v>
      </c>
      <c r="M13" s="16">
        <v>-79.599999999999994</v>
      </c>
      <c r="N13" s="19">
        <v>132480</v>
      </c>
      <c r="O13" s="18">
        <v>29.6</v>
      </c>
      <c r="P13" s="17">
        <v>152415</v>
      </c>
      <c r="Q13" s="16">
        <v>15</v>
      </c>
      <c r="R13" s="19">
        <v>6584</v>
      </c>
      <c r="S13" s="18">
        <v>-95.7</v>
      </c>
      <c r="T13" s="17">
        <v>501</v>
      </c>
      <c r="U13" s="16">
        <v>-92.4</v>
      </c>
      <c r="V13" s="19">
        <v>418</v>
      </c>
      <c r="W13" s="18">
        <v>-16.600000000000001</v>
      </c>
      <c r="X13" s="17">
        <v>3662</v>
      </c>
      <c r="Y13" s="16">
        <v>776.1</v>
      </c>
      <c r="Z13" s="19">
        <v>573</v>
      </c>
      <c r="AA13" s="18">
        <v>-84.4</v>
      </c>
      <c r="AB13" s="17">
        <v>539</v>
      </c>
      <c r="AC13" s="16">
        <v>-5.9</v>
      </c>
      <c r="AD13" s="19">
        <v>417</v>
      </c>
      <c r="AE13" s="18">
        <v>-22.6</v>
      </c>
      <c r="AF13" s="17">
        <v>488</v>
      </c>
      <c r="AG13" s="16">
        <v>17</v>
      </c>
      <c r="AH13" s="19">
        <v>208804</v>
      </c>
      <c r="AI13" s="18">
        <v>42687.7</v>
      </c>
      <c r="AJ13" s="17">
        <v>1120</v>
      </c>
      <c r="AK13" s="16">
        <v>-99.5</v>
      </c>
      <c r="AL13" s="19">
        <v>1216</v>
      </c>
      <c r="AM13" s="18">
        <v>8.6</v>
      </c>
      <c r="AN13" s="17">
        <v>1216</v>
      </c>
      <c r="AO13" s="16">
        <v>0</v>
      </c>
      <c r="AP13" s="19">
        <v>1190</v>
      </c>
      <c r="AQ13" s="18">
        <v>-2.1</v>
      </c>
      <c r="AR13" s="17">
        <v>1190</v>
      </c>
      <c r="AS13" s="16">
        <v>0</v>
      </c>
      <c r="AT13" s="17">
        <v>1190</v>
      </c>
      <c r="AU13" s="16">
        <v>0</v>
      </c>
      <c r="AV13" s="17">
        <v>1190</v>
      </c>
      <c r="AW13" s="16">
        <v>0</v>
      </c>
      <c r="AX13" s="17">
        <v>170271</v>
      </c>
      <c r="AY13" s="16">
        <v>14208.5</v>
      </c>
      <c r="AZ13" s="17">
        <v>0</v>
      </c>
      <c r="BA13" s="123">
        <f>AZ13/AX13*100-100</f>
        <v>-100</v>
      </c>
      <c r="BB13" s="17">
        <v>0</v>
      </c>
      <c r="BC13" s="123">
        <v>0</v>
      </c>
      <c r="BD13" s="17">
        <v>0</v>
      </c>
      <c r="BE13" s="123">
        <v>0</v>
      </c>
    </row>
    <row r="14" spans="1:58" ht="18.75" customHeight="1">
      <c r="A14" s="155"/>
      <c r="B14" s="160"/>
      <c r="C14" s="165" t="s">
        <v>69</v>
      </c>
      <c r="D14" s="166"/>
      <c r="E14" s="167"/>
      <c r="F14" s="32">
        <v>2911330</v>
      </c>
      <c r="G14" s="34">
        <v>19.5</v>
      </c>
      <c r="H14" s="32">
        <v>3092599</v>
      </c>
      <c r="I14" s="16">
        <v>6.2</v>
      </c>
      <c r="J14" s="33">
        <v>2802678</v>
      </c>
      <c r="K14" s="18">
        <v>-9.4</v>
      </c>
      <c r="L14" s="32">
        <v>2153058</v>
      </c>
      <c r="M14" s="16">
        <v>-23.2</v>
      </c>
      <c r="N14" s="19">
        <v>2319991</v>
      </c>
      <c r="O14" s="18">
        <v>7.8</v>
      </c>
      <c r="P14" s="17">
        <v>2023532</v>
      </c>
      <c r="Q14" s="16">
        <v>-12.8</v>
      </c>
      <c r="R14" s="19">
        <v>1769934</v>
      </c>
      <c r="S14" s="18">
        <v>-12.5</v>
      </c>
      <c r="T14" s="17">
        <v>2091965</v>
      </c>
      <c r="U14" s="16">
        <v>18.2</v>
      </c>
      <c r="V14" s="19">
        <v>1991440</v>
      </c>
      <c r="W14" s="18">
        <v>-4.8</v>
      </c>
      <c r="X14" s="17">
        <v>2106384</v>
      </c>
      <c r="Y14" s="16">
        <v>5.8</v>
      </c>
      <c r="Z14" s="61" t="s">
        <v>64</v>
      </c>
      <c r="AA14" s="21"/>
      <c r="AB14" s="24"/>
      <c r="AC14" s="23" t="s">
        <v>62</v>
      </c>
      <c r="AD14" s="22"/>
      <c r="AE14" s="21" t="s">
        <v>62</v>
      </c>
      <c r="AF14" s="24"/>
      <c r="AG14" s="23" t="s">
        <v>62</v>
      </c>
      <c r="AH14" s="22"/>
      <c r="AI14" s="21" t="s">
        <v>62</v>
      </c>
      <c r="AJ14" s="24"/>
      <c r="AK14" s="23" t="s">
        <v>62</v>
      </c>
      <c r="AL14" s="22"/>
      <c r="AM14" s="21" t="s">
        <v>62</v>
      </c>
      <c r="AN14" s="24"/>
      <c r="AO14" s="23" t="s">
        <v>62</v>
      </c>
      <c r="AP14" s="22"/>
      <c r="AQ14" s="21" t="s">
        <v>62</v>
      </c>
      <c r="AR14" s="24"/>
      <c r="AS14" s="23" t="s">
        <v>62</v>
      </c>
      <c r="AT14" s="24"/>
      <c r="AU14" s="23" t="s">
        <v>62</v>
      </c>
      <c r="AV14" s="24"/>
      <c r="AW14" s="23" t="s">
        <v>62</v>
      </c>
      <c r="AX14" s="24"/>
      <c r="AY14" s="23"/>
      <c r="AZ14" s="125"/>
      <c r="BA14" s="132"/>
      <c r="BB14" s="125"/>
      <c r="BC14" s="132"/>
      <c r="BD14" s="125"/>
      <c r="BE14" s="132"/>
    </row>
    <row r="15" spans="1:58" ht="18.75" customHeight="1">
      <c r="A15" s="155"/>
      <c r="B15" s="160"/>
      <c r="C15" s="165" t="s">
        <v>70</v>
      </c>
      <c r="D15" s="166"/>
      <c r="E15" s="167"/>
      <c r="F15" s="60" t="s">
        <v>64</v>
      </c>
      <c r="G15" s="59"/>
      <c r="H15" s="25"/>
      <c r="I15" s="23" t="s">
        <v>62</v>
      </c>
      <c r="J15" s="26"/>
      <c r="K15" s="21" t="s">
        <v>62</v>
      </c>
      <c r="L15" s="25"/>
      <c r="M15" s="23" t="s">
        <v>62</v>
      </c>
      <c r="N15" s="22"/>
      <c r="O15" s="21" t="s">
        <v>62</v>
      </c>
      <c r="P15" s="24"/>
      <c r="Q15" s="23" t="s">
        <v>62</v>
      </c>
      <c r="R15" s="103"/>
      <c r="S15" s="21" t="s">
        <v>62</v>
      </c>
      <c r="T15" s="24"/>
      <c r="U15" s="23" t="s">
        <v>62</v>
      </c>
      <c r="V15" s="103"/>
      <c r="W15" s="21" t="s">
        <v>62</v>
      </c>
      <c r="X15" s="104"/>
      <c r="Y15" s="23" t="s">
        <v>62</v>
      </c>
      <c r="Z15" s="103"/>
      <c r="AA15" s="21" t="s">
        <v>62</v>
      </c>
      <c r="AB15" s="104"/>
      <c r="AC15" s="23" t="s">
        <v>62</v>
      </c>
      <c r="AD15" s="103"/>
      <c r="AE15" s="21" t="s">
        <v>62</v>
      </c>
      <c r="AF15" s="104"/>
      <c r="AG15" s="23" t="s">
        <v>62</v>
      </c>
      <c r="AH15" s="103"/>
      <c r="AI15" s="21" t="s">
        <v>62</v>
      </c>
      <c r="AJ15" s="104"/>
      <c r="AK15" s="23" t="s">
        <v>62</v>
      </c>
      <c r="AL15" s="103"/>
      <c r="AM15" s="21" t="s">
        <v>62</v>
      </c>
      <c r="AN15" s="24"/>
      <c r="AO15" s="23" t="s">
        <v>62</v>
      </c>
      <c r="AP15" s="22"/>
      <c r="AQ15" s="21" t="s">
        <v>62</v>
      </c>
      <c r="AR15" s="24"/>
      <c r="AS15" s="23" t="s">
        <v>62</v>
      </c>
      <c r="AT15" s="24"/>
      <c r="AU15" s="23" t="s">
        <v>62</v>
      </c>
      <c r="AV15" s="24"/>
      <c r="AW15" s="23" t="s">
        <v>62</v>
      </c>
      <c r="AX15" s="24"/>
      <c r="AY15" s="23"/>
      <c r="AZ15" s="125"/>
      <c r="BA15" s="132"/>
      <c r="BB15" s="125"/>
      <c r="BC15" s="132"/>
      <c r="BD15" s="125"/>
      <c r="BE15" s="132"/>
    </row>
    <row r="16" spans="1:58" ht="18.75" customHeight="1">
      <c r="A16" s="155"/>
      <c r="B16" s="160"/>
      <c r="C16" s="58" t="s">
        <v>71</v>
      </c>
      <c r="D16" s="57"/>
      <c r="E16" s="56"/>
      <c r="F16" s="55"/>
      <c r="G16" s="54"/>
      <c r="H16" s="52"/>
      <c r="I16" s="50" t="s">
        <v>62</v>
      </c>
      <c r="J16" s="53"/>
      <c r="K16" s="48" t="s">
        <v>62</v>
      </c>
      <c r="L16" s="52"/>
      <c r="M16" s="50" t="s">
        <v>62</v>
      </c>
      <c r="N16" s="49"/>
      <c r="O16" s="48" t="s">
        <v>62</v>
      </c>
      <c r="P16" s="51"/>
      <c r="Q16" s="50" t="s">
        <v>62</v>
      </c>
      <c r="R16" s="49"/>
      <c r="S16" s="48" t="s">
        <v>62</v>
      </c>
      <c r="T16" s="102">
        <v>48377</v>
      </c>
      <c r="U16" s="43"/>
      <c r="V16" s="101">
        <v>18675</v>
      </c>
      <c r="W16" s="45">
        <v>-61.4</v>
      </c>
      <c r="X16" s="102">
        <v>12937</v>
      </c>
      <c r="Y16" s="43">
        <v>-30.7</v>
      </c>
      <c r="Z16" s="101">
        <v>15400</v>
      </c>
      <c r="AA16" s="45">
        <v>19</v>
      </c>
      <c r="AB16" s="102">
        <v>30511</v>
      </c>
      <c r="AC16" s="43">
        <v>98.1</v>
      </c>
      <c r="AD16" s="101">
        <v>30687</v>
      </c>
      <c r="AE16" s="45">
        <v>0.6</v>
      </c>
      <c r="AF16" s="102">
        <v>35328</v>
      </c>
      <c r="AG16" s="43">
        <v>15.1</v>
      </c>
      <c r="AH16" s="101">
        <v>33816</v>
      </c>
      <c r="AI16" s="45">
        <v>-4.3</v>
      </c>
      <c r="AJ16" s="102">
        <v>30240</v>
      </c>
      <c r="AK16" s="43">
        <v>-10.6</v>
      </c>
      <c r="AL16" s="101">
        <v>31917</v>
      </c>
      <c r="AM16" s="45">
        <v>5.5</v>
      </c>
      <c r="AN16" s="44">
        <v>53570</v>
      </c>
      <c r="AO16" s="43">
        <v>67.8</v>
      </c>
      <c r="AP16" s="46">
        <v>57393</v>
      </c>
      <c r="AQ16" s="45">
        <v>7.1</v>
      </c>
      <c r="AR16" s="44">
        <v>40794</v>
      </c>
      <c r="AS16" s="43">
        <v>-28.9</v>
      </c>
      <c r="AT16" s="44">
        <v>40662</v>
      </c>
      <c r="AU16" s="43">
        <v>-0.3</v>
      </c>
      <c r="AV16" s="44">
        <v>52060</v>
      </c>
      <c r="AW16" s="43">
        <v>28</v>
      </c>
      <c r="AX16" s="44">
        <v>43996</v>
      </c>
      <c r="AY16" s="43">
        <v>-15.5</v>
      </c>
      <c r="AZ16" s="44">
        <v>53038</v>
      </c>
      <c r="BA16" s="127">
        <f>AZ16/AX16*100-100</f>
        <v>20.551868351668332</v>
      </c>
      <c r="BB16" s="44">
        <v>37608</v>
      </c>
      <c r="BC16" s="127">
        <f>BB16/AZ16*100-100</f>
        <v>-29.092348881933702</v>
      </c>
      <c r="BD16" s="44">
        <v>44962</v>
      </c>
      <c r="BE16" s="127">
        <f>BD16/BB16*100-100</f>
        <v>19.554350138268447</v>
      </c>
    </row>
    <row r="17" spans="1:58" ht="18.75" customHeight="1">
      <c r="A17" s="155"/>
      <c r="B17" s="160"/>
      <c r="C17" s="168" t="s">
        <v>72</v>
      </c>
      <c r="D17" s="168" t="s">
        <v>73</v>
      </c>
      <c r="E17" s="42" t="s">
        <v>74</v>
      </c>
      <c r="F17" s="39">
        <v>1530767</v>
      </c>
      <c r="G17" s="41">
        <v>9.1</v>
      </c>
      <c r="H17" s="39">
        <v>1470002</v>
      </c>
      <c r="I17" s="70">
        <v>-4</v>
      </c>
      <c r="J17" s="40">
        <v>1445164</v>
      </c>
      <c r="K17" s="71">
        <v>-1.7</v>
      </c>
      <c r="L17" s="39">
        <v>1454050</v>
      </c>
      <c r="M17" s="70">
        <v>0.6</v>
      </c>
      <c r="N17" s="38">
        <v>1481422</v>
      </c>
      <c r="O17" s="71">
        <v>1.9</v>
      </c>
      <c r="P17" s="36">
        <v>1347925</v>
      </c>
      <c r="Q17" s="70">
        <v>-9</v>
      </c>
      <c r="R17" s="38">
        <v>1393596</v>
      </c>
      <c r="S17" s="71">
        <v>3.4</v>
      </c>
      <c r="T17" s="36">
        <v>1450883</v>
      </c>
      <c r="U17" s="70">
        <v>4.0999999999999996</v>
      </c>
      <c r="V17" s="38">
        <v>1418164</v>
      </c>
      <c r="W17" s="71">
        <v>-2.2999999999999998</v>
      </c>
      <c r="X17" s="36">
        <v>1397370</v>
      </c>
      <c r="Y17" s="70">
        <v>-1.5</v>
      </c>
      <c r="Z17" s="38">
        <v>1366376</v>
      </c>
      <c r="AA17" s="71">
        <v>-2.2000000000000002</v>
      </c>
      <c r="AB17" s="36">
        <v>1346411</v>
      </c>
      <c r="AC17" s="70">
        <v>-1.5</v>
      </c>
      <c r="AD17" s="38">
        <v>1512717</v>
      </c>
      <c r="AE17" s="71">
        <v>12.4</v>
      </c>
      <c r="AF17" s="36">
        <v>1450298</v>
      </c>
      <c r="AG17" s="70">
        <v>-4.0999999999999996</v>
      </c>
      <c r="AH17" s="38">
        <v>1434978</v>
      </c>
      <c r="AI17" s="71">
        <v>-1.1000000000000001</v>
      </c>
      <c r="AJ17" s="36">
        <v>1912913</v>
      </c>
      <c r="AK17" s="70">
        <v>33.299999999999997</v>
      </c>
      <c r="AL17" s="38">
        <v>2215447</v>
      </c>
      <c r="AM17" s="71">
        <v>15.8</v>
      </c>
      <c r="AN17" s="36">
        <v>2089863</v>
      </c>
      <c r="AO17" s="70">
        <v>-5.7</v>
      </c>
      <c r="AP17" s="38">
        <v>2108383</v>
      </c>
      <c r="AQ17" s="71">
        <v>0.9</v>
      </c>
      <c r="AR17" s="36">
        <v>2121165</v>
      </c>
      <c r="AS17" s="70">
        <v>0.6</v>
      </c>
      <c r="AT17" s="36">
        <v>2088526</v>
      </c>
      <c r="AU17" s="70">
        <v>-1.5</v>
      </c>
      <c r="AV17" s="36">
        <v>2067282</v>
      </c>
      <c r="AW17" s="70">
        <v>-1</v>
      </c>
      <c r="AX17" s="36">
        <v>2089646</v>
      </c>
      <c r="AY17" s="70">
        <v>1.1000000000000001</v>
      </c>
      <c r="AZ17" s="36">
        <v>2040936</v>
      </c>
      <c r="BA17" s="123">
        <f>AZ17/AX17*100-100</f>
        <v>-2.3310168325161271</v>
      </c>
      <c r="BB17" s="36">
        <v>1995073</v>
      </c>
      <c r="BC17" s="123">
        <f>BB17/AZ17*100-100</f>
        <v>-2.2471552268174975</v>
      </c>
      <c r="BD17" s="36">
        <v>1972097</v>
      </c>
      <c r="BE17" s="123">
        <f>BD17/BB17*100-100</f>
        <v>-1.1516370578921169</v>
      </c>
    </row>
    <row r="18" spans="1:58" ht="18.75" customHeight="1">
      <c r="A18" s="155"/>
      <c r="B18" s="160"/>
      <c r="C18" s="169"/>
      <c r="D18" s="171"/>
      <c r="E18" s="31" t="s">
        <v>75</v>
      </c>
      <c r="F18" s="32">
        <v>875288</v>
      </c>
      <c r="G18" s="34">
        <v>85.2</v>
      </c>
      <c r="H18" s="32">
        <v>1341672</v>
      </c>
      <c r="I18" s="16">
        <v>53.3</v>
      </c>
      <c r="J18" s="33">
        <v>1300579</v>
      </c>
      <c r="K18" s="18">
        <v>-3.1</v>
      </c>
      <c r="L18" s="32">
        <v>980765</v>
      </c>
      <c r="M18" s="16">
        <v>-24.6</v>
      </c>
      <c r="N18" s="19">
        <v>699058</v>
      </c>
      <c r="O18" s="18">
        <v>-28.7</v>
      </c>
      <c r="P18" s="17">
        <v>503400</v>
      </c>
      <c r="Q18" s="16">
        <v>-28</v>
      </c>
      <c r="R18" s="19">
        <v>486503</v>
      </c>
      <c r="S18" s="18">
        <v>-3.4</v>
      </c>
      <c r="T18" s="17">
        <v>497768</v>
      </c>
      <c r="U18" s="16">
        <v>2.2999999999999998</v>
      </c>
      <c r="V18" s="19">
        <v>689780</v>
      </c>
      <c r="W18" s="18">
        <v>38.6</v>
      </c>
      <c r="X18" s="17">
        <v>1138191</v>
      </c>
      <c r="Y18" s="16">
        <v>65</v>
      </c>
      <c r="Z18" s="19">
        <v>1061984</v>
      </c>
      <c r="AA18" s="18">
        <v>-6.7</v>
      </c>
      <c r="AB18" s="17">
        <v>1449964</v>
      </c>
      <c r="AC18" s="16">
        <v>36.5</v>
      </c>
      <c r="AD18" s="19">
        <v>1175869</v>
      </c>
      <c r="AE18" s="18">
        <v>-18.899999999999999</v>
      </c>
      <c r="AF18" s="17">
        <v>1000102</v>
      </c>
      <c r="AG18" s="16">
        <v>-14.9</v>
      </c>
      <c r="AH18" s="19">
        <v>1167772</v>
      </c>
      <c r="AI18" s="18">
        <v>16.8</v>
      </c>
      <c r="AJ18" s="17">
        <v>360221</v>
      </c>
      <c r="AK18" s="16">
        <v>-69.2</v>
      </c>
      <c r="AL18" s="19">
        <v>398630</v>
      </c>
      <c r="AM18" s="18">
        <v>10.7</v>
      </c>
      <c r="AN18" s="17">
        <v>368563</v>
      </c>
      <c r="AO18" s="16">
        <v>-7.5</v>
      </c>
      <c r="AP18" s="19">
        <v>347454</v>
      </c>
      <c r="AQ18" s="18">
        <v>-5.7</v>
      </c>
      <c r="AR18" s="17">
        <v>453761</v>
      </c>
      <c r="AS18" s="16">
        <v>30.6</v>
      </c>
      <c r="AT18" s="17">
        <v>420583</v>
      </c>
      <c r="AU18" s="16">
        <v>-7.3</v>
      </c>
      <c r="AV18" s="17">
        <v>385045</v>
      </c>
      <c r="AW18" s="16">
        <v>-8.4</v>
      </c>
      <c r="AX18" s="17">
        <v>522386</v>
      </c>
      <c r="AY18" s="16">
        <v>35.700000000000003</v>
      </c>
      <c r="AZ18" s="17">
        <v>675848</v>
      </c>
      <c r="BA18" s="128">
        <f>AZ18/AX18*100-100</f>
        <v>29.377127258387475</v>
      </c>
      <c r="BB18" s="17">
        <v>710002</v>
      </c>
      <c r="BC18" s="128">
        <f>BB18/AZ18*100-100</f>
        <v>5.0535031545554574</v>
      </c>
      <c r="BD18" s="17">
        <v>991718</v>
      </c>
      <c r="BE18" s="128">
        <f>BD18/BB18*100-100</f>
        <v>39.67819808958285</v>
      </c>
    </row>
    <row r="19" spans="1:58" ht="18.75" customHeight="1">
      <c r="A19" s="155"/>
      <c r="B19" s="160"/>
      <c r="C19" s="169"/>
      <c r="D19" s="169" t="s">
        <v>76</v>
      </c>
      <c r="E19" s="100" t="s">
        <v>74</v>
      </c>
      <c r="F19" s="29"/>
      <c r="G19" s="27"/>
      <c r="H19" s="29"/>
      <c r="I19" s="23" t="s">
        <v>62</v>
      </c>
      <c r="J19" s="30"/>
      <c r="K19" s="21" t="s">
        <v>62</v>
      </c>
      <c r="L19" s="29"/>
      <c r="M19" s="23" t="s">
        <v>62</v>
      </c>
      <c r="N19" s="22"/>
      <c r="O19" s="21" t="s">
        <v>62</v>
      </c>
      <c r="P19" s="24"/>
      <c r="Q19" s="23" t="s">
        <v>62</v>
      </c>
      <c r="R19" s="22"/>
      <c r="S19" s="21" t="s">
        <v>62</v>
      </c>
      <c r="T19" s="24"/>
      <c r="U19" s="23" t="s">
        <v>62</v>
      </c>
      <c r="V19" s="22"/>
      <c r="W19" s="21" t="s">
        <v>62</v>
      </c>
      <c r="X19" s="24"/>
      <c r="Y19" s="23" t="s">
        <v>62</v>
      </c>
      <c r="Z19" s="99">
        <v>1210637</v>
      </c>
      <c r="AA19" s="18"/>
      <c r="AB19" s="98">
        <v>1191781</v>
      </c>
      <c r="AC19" s="16">
        <v>-1.6</v>
      </c>
      <c r="AD19" s="99">
        <v>1182760</v>
      </c>
      <c r="AE19" s="18">
        <v>-0.8</v>
      </c>
      <c r="AF19" s="98">
        <v>1139965</v>
      </c>
      <c r="AG19" s="16">
        <v>-3.6</v>
      </c>
      <c r="AH19" s="99">
        <v>1132229</v>
      </c>
      <c r="AI19" s="18">
        <v>-0.7</v>
      </c>
      <c r="AJ19" s="98">
        <v>1095413</v>
      </c>
      <c r="AK19" s="16">
        <v>-3.3</v>
      </c>
      <c r="AL19" s="99">
        <v>1389493</v>
      </c>
      <c r="AM19" s="18">
        <v>26.8</v>
      </c>
      <c r="AN19" s="98">
        <v>1360066</v>
      </c>
      <c r="AO19" s="16">
        <v>-2.1</v>
      </c>
      <c r="AP19" s="99">
        <v>1358018</v>
      </c>
      <c r="AQ19" s="18">
        <v>-0.2</v>
      </c>
      <c r="AR19" s="98">
        <v>1422758</v>
      </c>
      <c r="AS19" s="16">
        <v>4.8</v>
      </c>
      <c r="AT19" s="98">
        <v>1412718</v>
      </c>
      <c r="AU19" s="16">
        <v>-0.7</v>
      </c>
      <c r="AV19" s="98">
        <v>1421152</v>
      </c>
      <c r="AW19" s="16">
        <v>0.6</v>
      </c>
      <c r="AX19" s="98">
        <v>1558667</v>
      </c>
      <c r="AY19" s="16">
        <v>9.6999999999999993</v>
      </c>
      <c r="AZ19" s="98">
        <v>1514093</v>
      </c>
      <c r="BA19" s="126">
        <f>AZ19/AX19*100-100</f>
        <v>-2.8597513131412882</v>
      </c>
      <c r="BB19" s="98">
        <v>1485120</v>
      </c>
      <c r="BC19" s="126">
        <f>BB19/AZ19*100-100</f>
        <v>-1.913554847687692</v>
      </c>
      <c r="BD19" s="98">
        <v>1503295</v>
      </c>
      <c r="BE19" s="126">
        <f>BD19/BB19*100-100</f>
        <v>1.2238068304244649</v>
      </c>
    </row>
    <row r="20" spans="1:58" ht="18.75" customHeight="1">
      <c r="A20" s="155"/>
      <c r="B20" s="160"/>
      <c r="C20" s="169"/>
      <c r="D20" s="169"/>
      <c r="E20" s="31" t="s">
        <v>75</v>
      </c>
      <c r="F20" s="29"/>
      <c r="G20" s="27"/>
      <c r="H20" s="29"/>
      <c r="I20" s="23" t="s">
        <v>62</v>
      </c>
      <c r="J20" s="30"/>
      <c r="K20" s="21" t="s">
        <v>62</v>
      </c>
      <c r="L20" s="29"/>
      <c r="M20" s="23" t="s">
        <v>62</v>
      </c>
      <c r="N20" s="22"/>
      <c r="O20" s="21" t="s">
        <v>62</v>
      </c>
      <c r="P20" s="24"/>
      <c r="Q20" s="23" t="s">
        <v>62</v>
      </c>
      <c r="R20" s="22"/>
      <c r="S20" s="21" t="s">
        <v>62</v>
      </c>
      <c r="T20" s="24"/>
      <c r="U20" s="23" t="s">
        <v>62</v>
      </c>
      <c r="V20" s="22"/>
      <c r="W20" s="21" t="s">
        <v>62</v>
      </c>
      <c r="X20" s="24"/>
      <c r="Y20" s="23" t="s">
        <v>62</v>
      </c>
      <c r="Z20" s="99">
        <v>847399</v>
      </c>
      <c r="AA20" s="18"/>
      <c r="AB20" s="98">
        <v>1031343</v>
      </c>
      <c r="AC20" s="16">
        <v>21.7</v>
      </c>
      <c r="AD20" s="99">
        <v>546783</v>
      </c>
      <c r="AE20" s="18">
        <v>-47</v>
      </c>
      <c r="AF20" s="98">
        <v>827155</v>
      </c>
      <c r="AG20" s="16">
        <v>51.3</v>
      </c>
      <c r="AH20" s="99">
        <v>973156</v>
      </c>
      <c r="AI20" s="18">
        <v>17.7</v>
      </c>
      <c r="AJ20" s="98">
        <v>484777</v>
      </c>
      <c r="AK20" s="16">
        <v>-50.2</v>
      </c>
      <c r="AL20" s="99">
        <v>681228</v>
      </c>
      <c r="AM20" s="18">
        <v>40.5</v>
      </c>
      <c r="AN20" s="98">
        <v>501088</v>
      </c>
      <c r="AO20" s="16">
        <v>-26.4</v>
      </c>
      <c r="AP20" s="99">
        <v>538671</v>
      </c>
      <c r="AQ20" s="18">
        <v>7.5</v>
      </c>
      <c r="AR20" s="98">
        <v>531333</v>
      </c>
      <c r="AS20" s="16">
        <v>-1.4</v>
      </c>
      <c r="AT20" s="98">
        <v>559652</v>
      </c>
      <c r="AU20" s="16">
        <v>5.3</v>
      </c>
      <c r="AV20" s="98">
        <v>596601</v>
      </c>
      <c r="AW20" s="16">
        <v>6.6</v>
      </c>
      <c r="AX20" s="98">
        <v>719668</v>
      </c>
      <c r="AY20" s="16">
        <v>20.6</v>
      </c>
      <c r="AZ20" s="98">
        <v>541935</v>
      </c>
      <c r="BA20" s="123">
        <f>AZ20/AX20*100-100</f>
        <v>-24.69652673177076</v>
      </c>
      <c r="BB20" s="98">
        <v>609875</v>
      </c>
      <c r="BC20" s="123">
        <f>BB20/AZ20*100-100</f>
        <v>12.536558812403698</v>
      </c>
      <c r="BD20" s="98">
        <v>561767</v>
      </c>
      <c r="BE20" s="123">
        <f>BD20/BB20*100-100</f>
        <v>-7.8881738061078153</v>
      </c>
    </row>
    <row r="21" spans="1:58" ht="18.75" customHeight="1">
      <c r="A21" s="155"/>
      <c r="B21" s="160"/>
      <c r="C21" s="169"/>
      <c r="D21" s="186" t="s">
        <v>77</v>
      </c>
      <c r="E21" s="187"/>
      <c r="F21" s="25"/>
      <c r="G21" s="27"/>
      <c r="H21" s="25"/>
      <c r="I21" s="23" t="s">
        <v>62</v>
      </c>
      <c r="J21" s="26"/>
      <c r="K21" s="21" t="s">
        <v>62</v>
      </c>
      <c r="L21" s="25"/>
      <c r="M21" s="23" t="s">
        <v>62</v>
      </c>
      <c r="N21" s="22"/>
      <c r="O21" s="21" t="s">
        <v>62</v>
      </c>
      <c r="P21" s="24"/>
      <c r="Q21" s="23" t="s">
        <v>62</v>
      </c>
      <c r="R21" s="22"/>
      <c r="S21" s="21" t="s">
        <v>62</v>
      </c>
      <c r="T21" s="98">
        <v>1038893</v>
      </c>
      <c r="U21" s="16"/>
      <c r="V21" s="99">
        <v>91744</v>
      </c>
      <c r="W21" s="18">
        <v>-91.2</v>
      </c>
      <c r="X21" s="98">
        <v>121014</v>
      </c>
      <c r="Y21" s="16">
        <v>31.9</v>
      </c>
      <c r="Z21" s="99">
        <v>133145</v>
      </c>
      <c r="AA21" s="18">
        <v>10</v>
      </c>
      <c r="AB21" s="98">
        <v>152202</v>
      </c>
      <c r="AC21" s="16">
        <v>14.3</v>
      </c>
      <c r="AD21" s="99">
        <v>158180</v>
      </c>
      <c r="AE21" s="18">
        <v>3.9</v>
      </c>
      <c r="AF21" s="98">
        <v>162847</v>
      </c>
      <c r="AG21" s="16">
        <v>3</v>
      </c>
      <c r="AH21" s="99">
        <v>161188</v>
      </c>
      <c r="AI21" s="18">
        <v>-1</v>
      </c>
      <c r="AJ21" s="98">
        <v>151102</v>
      </c>
      <c r="AK21" s="16">
        <v>-6.3</v>
      </c>
      <c r="AL21" s="99">
        <v>153459</v>
      </c>
      <c r="AM21" s="18">
        <v>1.6</v>
      </c>
      <c r="AN21" s="98">
        <v>140692</v>
      </c>
      <c r="AO21" s="16">
        <v>-8.3000000000000007</v>
      </c>
      <c r="AP21" s="99">
        <v>123175</v>
      </c>
      <c r="AQ21" s="18">
        <v>-12.5</v>
      </c>
      <c r="AR21" s="98">
        <v>147357</v>
      </c>
      <c r="AS21" s="16">
        <v>19.600000000000001</v>
      </c>
      <c r="AT21" s="98">
        <v>201567</v>
      </c>
      <c r="AU21" s="16">
        <v>36.799999999999997</v>
      </c>
      <c r="AV21" s="98">
        <v>267015</v>
      </c>
      <c r="AW21" s="16">
        <v>32.5</v>
      </c>
      <c r="AX21" s="121"/>
      <c r="AY21" s="23"/>
      <c r="AZ21" s="121"/>
      <c r="BA21" s="23"/>
      <c r="BB21" s="121"/>
      <c r="BC21" s="23"/>
      <c r="BD21" s="121"/>
      <c r="BE21" s="23"/>
      <c r="BF21" s="131"/>
    </row>
    <row r="22" spans="1:58" ht="18.75" customHeight="1" thickBot="1">
      <c r="A22" s="156"/>
      <c r="B22" s="161"/>
      <c r="C22" s="170"/>
      <c r="D22" s="188" t="s">
        <v>78</v>
      </c>
      <c r="E22" s="189"/>
      <c r="F22" s="95"/>
      <c r="G22" s="97"/>
      <c r="H22" s="95"/>
      <c r="I22" s="86" t="s">
        <v>62</v>
      </c>
      <c r="J22" s="96"/>
      <c r="K22" s="88" t="s">
        <v>62</v>
      </c>
      <c r="L22" s="95"/>
      <c r="M22" s="86" t="s">
        <v>62</v>
      </c>
      <c r="N22" s="89"/>
      <c r="O22" s="88" t="s">
        <v>62</v>
      </c>
      <c r="P22" s="87"/>
      <c r="Q22" s="86" t="s">
        <v>62</v>
      </c>
      <c r="R22" s="89"/>
      <c r="S22" s="88" t="s">
        <v>62</v>
      </c>
      <c r="T22" s="92">
        <v>506110</v>
      </c>
      <c r="U22" s="91"/>
      <c r="V22" s="94">
        <v>298908</v>
      </c>
      <c r="W22" s="93">
        <v>-40.9</v>
      </c>
      <c r="X22" s="92">
        <v>278644</v>
      </c>
      <c r="Y22" s="91">
        <v>-6.8</v>
      </c>
      <c r="Z22" s="94">
        <v>334103</v>
      </c>
      <c r="AA22" s="93">
        <v>19.899999999999999</v>
      </c>
      <c r="AB22" s="92">
        <v>511510</v>
      </c>
      <c r="AC22" s="91">
        <v>53.1</v>
      </c>
      <c r="AD22" s="90" t="s">
        <v>64</v>
      </c>
      <c r="AE22" s="88"/>
      <c r="AF22" s="87"/>
      <c r="AG22" s="86" t="s">
        <v>62</v>
      </c>
      <c r="AH22" s="89"/>
      <c r="AI22" s="88" t="s">
        <v>62</v>
      </c>
      <c r="AJ22" s="87"/>
      <c r="AK22" s="86" t="s">
        <v>62</v>
      </c>
      <c r="AL22" s="89"/>
      <c r="AM22" s="88" t="s">
        <v>62</v>
      </c>
      <c r="AN22" s="87"/>
      <c r="AO22" s="86"/>
      <c r="AP22" s="89"/>
      <c r="AQ22" s="88"/>
      <c r="AR22" s="87"/>
      <c r="AS22" s="86"/>
      <c r="AT22" s="87"/>
      <c r="AU22" s="86"/>
      <c r="AV22" s="87"/>
      <c r="AW22" s="86"/>
      <c r="AX22" s="87"/>
      <c r="AY22" s="122"/>
      <c r="AZ22" s="87"/>
      <c r="BA22" s="86"/>
      <c r="BB22" s="87"/>
      <c r="BC22" s="86"/>
      <c r="BD22" s="87"/>
      <c r="BE22" s="86"/>
    </row>
    <row r="23" spans="1:58" ht="18.75" customHeight="1" thickTop="1">
      <c r="A23" s="172" t="s">
        <v>79</v>
      </c>
      <c r="B23" s="174" t="s">
        <v>80</v>
      </c>
      <c r="C23" s="175"/>
      <c r="D23" s="175"/>
      <c r="E23" s="176"/>
      <c r="F23" s="82">
        <v>40566959</v>
      </c>
      <c r="G23" s="85">
        <v>7.3</v>
      </c>
      <c r="H23" s="82">
        <v>43438957</v>
      </c>
      <c r="I23" s="81">
        <v>7.1</v>
      </c>
      <c r="J23" s="84">
        <v>45223060</v>
      </c>
      <c r="K23" s="83">
        <v>4.0999999999999996</v>
      </c>
      <c r="L23" s="82">
        <v>44049462</v>
      </c>
      <c r="M23" s="81">
        <v>-2.6</v>
      </c>
      <c r="N23" s="84">
        <v>47034080</v>
      </c>
      <c r="O23" s="83">
        <v>6.8</v>
      </c>
      <c r="P23" s="82">
        <v>42737235</v>
      </c>
      <c r="Q23" s="81">
        <v>-9.1</v>
      </c>
      <c r="R23" s="84">
        <v>45109426</v>
      </c>
      <c r="S23" s="83">
        <v>5.6</v>
      </c>
      <c r="T23" s="82">
        <v>54140408</v>
      </c>
      <c r="U23" s="81">
        <v>20</v>
      </c>
      <c r="V23" s="84">
        <v>53449563</v>
      </c>
      <c r="W23" s="83">
        <v>-1.3</v>
      </c>
      <c r="X23" s="82">
        <v>52183721</v>
      </c>
      <c r="Y23" s="81">
        <v>-2.4</v>
      </c>
      <c r="Z23" s="84">
        <v>46793011</v>
      </c>
      <c r="AA23" s="83">
        <v>-10.3</v>
      </c>
      <c r="AB23" s="82">
        <v>49887874</v>
      </c>
      <c r="AC23" s="81">
        <v>6.6</v>
      </c>
      <c r="AD23" s="84">
        <v>49233818</v>
      </c>
      <c r="AE23" s="83">
        <v>-1.3</v>
      </c>
      <c r="AF23" s="82">
        <v>49669190</v>
      </c>
      <c r="AG23" s="81">
        <v>0.9</v>
      </c>
      <c r="AH23" s="84">
        <v>50665322</v>
      </c>
      <c r="AI23" s="83">
        <v>2</v>
      </c>
      <c r="AJ23" s="82">
        <v>49034855</v>
      </c>
      <c r="AK23" s="81">
        <v>-3.2</v>
      </c>
      <c r="AL23" s="84">
        <v>48377893</v>
      </c>
      <c r="AM23" s="83">
        <v>-1.3</v>
      </c>
      <c r="AN23" s="82">
        <v>50122289</v>
      </c>
      <c r="AO23" s="81">
        <v>3.6</v>
      </c>
      <c r="AP23" s="84">
        <v>50863324</v>
      </c>
      <c r="AQ23" s="83">
        <v>1.5</v>
      </c>
      <c r="AR23" s="82">
        <v>47255510</v>
      </c>
      <c r="AS23" s="81">
        <v>-7.1</v>
      </c>
      <c r="AT23" s="82">
        <v>45833904</v>
      </c>
      <c r="AU23" s="81">
        <v>-3</v>
      </c>
      <c r="AV23" s="82">
        <v>46645184</v>
      </c>
      <c r="AW23" s="81">
        <v>1.8</v>
      </c>
      <c r="AX23" s="82">
        <v>55034795</v>
      </c>
      <c r="AY23" s="81">
        <v>18</v>
      </c>
      <c r="AZ23" s="82">
        <f>SUM(AZ24:AZ38)</f>
        <v>53639384</v>
      </c>
      <c r="BA23" s="81">
        <f>AZ23/AX23*100-100</f>
        <v>-2.5355068552540274</v>
      </c>
      <c r="BB23" s="82">
        <f>SUM(BB24:BB38)</f>
        <v>53358898</v>
      </c>
      <c r="BC23" s="81">
        <f>BB23/AZ23*100-100</f>
        <v>-0.5229105539317942</v>
      </c>
      <c r="BD23" s="82">
        <v>55887557</v>
      </c>
      <c r="BE23" s="81">
        <f>BD23/BB23*100-100</f>
        <v>4.7389640618140163</v>
      </c>
    </row>
    <row r="24" spans="1:58" ht="18.75" customHeight="1">
      <c r="A24" s="155"/>
      <c r="B24" s="177" t="s">
        <v>58</v>
      </c>
      <c r="C24" s="178"/>
      <c r="D24" s="178"/>
      <c r="E24" s="179"/>
      <c r="F24" s="78">
        <v>25694079</v>
      </c>
      <c r="G24" s="80">
        <v>4.4000000000000004</v>
      </c>
      <c r="H24" s="78">
        <v>27790663</v>
      </c>
      <c r="I24" s="72">
        <v>8.1999999999999993</v>
      </c>
      <c r="J24" s="79">
        <v>28263506</v>
      </c>
      <c r="K24" s="74">
        <v>1.7</v>
      </c>
      <c r="L24" s="78">
        <v>27469839</v>
      </c>
      <c r="M24" s="72">
        <v>-2.8</v>
      </c>
      <c r="N24" s="76">
        <v>30269273</v>
      </c>
      <c r="O24" s="74">
        <v>10.199999999999999</v>
      </c>
      <c r="P24" s="77">
        <v>25824230</v>
      </c>
      <c r="Q24" s="72">
        <v>-14.7</v>
      </c>
      <c r="R24" s="76">
        <v>28179477</v>
      </c>
      <c r="S24" s="74">
        <v>9.1</v>
      </c>
      <c r="T24" s="73">
        <v>32527768</v>
      </c>
      <c r="U24" s="72">
        <v>15.4</v>
      </c>
      <c r="V24" s="76">
        <v>31870736</v>
      </c>
      <c r="W24" s="74">
        <v>-2</v>
      </c>
      <c r="X24" s="77">
        <v>28644831</v>
      </c>
      <c r="Y24" s="72">
        <v>-10.1</v>
      </c>
      <c r="Z24" s="76">
        <v>28311612</v>
      </c>
      <c r="AA24" s="74">
        <v>-1.2</v>
      </c>
      <c r="AB24" s="77">
        <v>30957900</v>
      </c>
      <c r="AC24" s="72">
        <v>9.3000000000000007</v>
      </c>
      <c r="AD24" s="76">
        <v>31294834</v>
      </c>
      <c r="AE24" s="74">
        <v>1.1000000000000001</v>
      </c>
      <c r="AF24" s="77">
        <v>31502070</v>
      </c>
      <c r="AG24" s="72">
        <v>0.7</v>
      </c>
      <c r="AH24" s="76">
        <v>31559335</v>
      </c>
      <c r="AI24" s="74">
        <v>0.2</v>
      </c>
      <c r="AJ24" s="77">
        <v>30661472</v>
      </c>
      <c r="AK24" s="72">
        <v>-2.8</v>
      </c>
      <c r="AL24" s="76">
        <v>28069742</v>
      </c>
      <c r="AM24" s="74">
        <v>-8.5</v>
      </c>
      <c r="AN24" s="73">
        <v>30071517</v>
      </c>
      <c r="AO24" s="72">
        <v>7.1</v>
      </c>
      <c r="AP24" s="75">
        <v>31067479</v>
      </c>
      <c r="AQ24" s="74">
        <v>3.3</v>
      </c>
      <c r="AR24" s="73">
        <v>27150778</v>
      </c>
      <c r="AS24" s="72">
        <v>-12.6</v>
      </c>
      <c r="AT24" s="73">
        <v>27071006</v>
      </c>
      <c r="AU24" s="72">
        <v>-0.3</v>
      </c>
      <c r="AV24" s="73">
        <v>27588897</v>
      </c>
      <c r="AW24" s="72">
        <v>1.9</v>
      </c>
      <c r="AX24" s="73">
        <v>35972398</v>
      </c>
      <c r="AY24" s="72">
        <v>30.4</v>
      </c>
      <c r="AZ24" s="73">
        <v>34737225</v>
      </c>
      <c r="BA24" s="72">
        <f>AZ24/AX24*100-100</f>
        <v>-3.4336687812694606</v>
      </c>
      <c r="BB24" s="73">
        <v>34404518</v>
      </c>
      <c r="BC24" s="72">
        <f>BB24/AZ24*100-100</f>
        <v>-0.95778232141456954</v>
      </c>
      <c r="BD24" s="73">
        <v>36803544</v>
      </c>
      <c r="BE24" s="72">
        <f>BD24/BB24*100-100</f>
        <v>6.9729969767342794</v>
      </c>
    </row>
    <row r="25" spans="1:58" ht="18.75" customHeight="1">
      <c r="A25" s="155"/>
      <c r="B25" s="159" t="s">
        <v>59</v>
      </c>
      <c r="C25" s="162" t="s">
        <v>60</v>
      </c>
      <c r="D25" s="163"/>
      <c r="E25" s="164"/>
      <c r="F25" s="39">
        <v>3502810</v>
      </c>
      <c r="G25" s="41">
        <v>4.7</v>
      </c>
      <c r="H25" s="39">
        <v>3790579</v>
      </c>
      <c r="I25" s="70">
        <v>8.1999999999999993</v>
      </c>
      <c r="J25" s="40">
        <v>3973763</v>
      </c>
      <c r="K25" s="71">
        <v>4.8</v>
      </c>
      <c r="L25" s="39">
        <v>4441842</v>
      </c>
      <c r="M25" s="70">
        <v>11.8</v>
      </c>
      <c r="N25" s="38">
        <v>4666081</v>
      </c>
      <c r="O25" s="71">
        <v>5</v>
      </c>
      <c r="P25" s="36">
        <v>5058398</v>
      </c>
      <c r="Q25" s="70">
        <v>8.4</v>
      </c>
      <c r="R25" s="38">
        <v>5446625</v>
      </c>
      <c r="S25" s="71">
        <v>7.7</v>
      </c>
      <c r="T25" s="36">
        <v>6283926</v>
      </c>
      <c r="U25" s="70">
        <v>15.4</v>
      </c>
      <c r="V25" s="38">
        <v>7189303</v>
      </c>
      <c r="W25" s="71">
        <v>14.4</v>
      </c>
      <c r="X25" s="36">
        <v>8367240</v>
      </c>
      <c r="Y25" s="70">
        <v>16.399999999999999</v>
      </c>
      <c r="Z25" s="38">
        <v>8148229</v>
      </c>
      <c r="AA25" s="71">
        <v>-2.6</v>
      </c>
      <c r="AB25" s="36">
        <v>8016013</v>
      </c>
      <c r="AC25" s="70">
        <v>-1.6</v>
      </c>
      <c r="AD25" s="38">
        <v>7929559</v>
      </c>
      <c r="AE25" s="71">
        <v>-1.1000000000000001</v>
      </c>
      <c r="AF25" s="36">
        <v>8082943</v>
      </c>
      <c r="AG25" s="70">
        <v>1.9</v>
      </c>
      <c r="AH25" s="38">
        <v>8300426</v>
      </c>
      <c r="AI25" s="71">
        <v>2.7</v>
      </c>
      <c r="AJ25" s="36">
        <v>8440135</v>
      </c>
      <c r="AK25" s="70">
        <v>1.7</v>
      </c>
      <c r="AL25" s="38">
        <v>8692074</v>
      </c>
      <c r="AM25" s="71">
        <v>3</v>
      </c>
      <c r="AN25" s="36">
        <v>9473366</v>
      </c>
      <c r="AO25" s="70">
        <v>9</v>
      </c>
      <c r="AP25" s="38">
        <v>9038699</v>
      </c>
      <c r="AQ25" s="71">
        <v>-4.5999999999999996</v>
      </c>
      <c r="AR25" s="36">
        <v>8898800</v>
      </c>
      <c r="AS25" s="70">
        <v>-1.5</v>
      </c>
      <c r="AT25" s="36">
        <v>7374608</v>
      </c>
      <c r="AU25" s="70">
        <v>-17.100000000000001</v>
      </c>
      <c r="AV25" s="36">
        <v>7453660</v>
      </c>
      <c r="AW25" s="70">
        <v>1.1000000000000001</v>
      </c>
      <c r="AX25" s="36">
        <v>6881328</v>
      </c>
      <c r="AY25" s="70">
        <v>-7.7</v>
      </c>
      <c r="AZ25" s="36">
        <v>6810581</v>
      </c>
      <c r="BA25" s="129">
        <f>AZ25/AX25*100-100</f>
        <v>-1.028100971207877</v>
      </c>
      <c r="BB25" s="36">
        <v>6548735</v>
      </c>
      <c r="BC25" s="129">
        <f>BB25/AZ25*100-100</f>
        <v>-3.8446940136238084</v>
      </c>
      <c r="BD25" s="36">
        <v>6112972</v>
      </c>
      <c r="BE25" s="129">
        <f>BD25/BB25*100-100</f>
        <v>-6.6541553445054689</v>
      </c>
    </row>
    <row r="26" spans="1:58" ht="18.75" customHeight="1">
      <c r="A26" s="155"/>
      <c r="B26" s="160"/>
      <c r="C26" s="165" t="s">
        <v>61</v>
      </c>
      <c r="D26" s="166"/>
      <c r="E26" s="167"/>
      <c r="F26" s="25"/>
      <c r="G26" s="27"/>
      <c r="H26" s="25"/>
      <c r="I26" s="23" t="s">
        <v>62</v>
      </c>
      <c r="J26" s="26"/>
      <c r="K26" s="21" t="s">
        <v>62</v>
      </c>
      <c r="L26" s="25"/>
      <c r="M26" s="23" t="s">
        <v>62</v>
      </c>
      <c r="N26" s="22"/>
      <c r="O26" s="21" t="s">
        <v>62</v>
      </c>
      <c r="P26" s="24"/>
      <c r="Q26" s="23" t="s">
        <v>62</v>
      </c>
      <c r="R26" s="22"/>
      <c r="S26" s="21" t="s">
        <v>62</v>
      </c>
      <c r="T26" s="17">
        <v>157441</v>
      </c>
      <c r="U26" s="63"/>
      <c r="V26" s="19">
        <v>146888</v>
      </c>
      <c r="W26" s="18">
        <v>-6.7</v>
      </c>
      <c r="X26" s="17">
        <v>147208</v>
      </c>
      <c r="Y26" s="16">
        <v>0.2</v>
      </c>
      <c r="Z26" s="19">
        <v>159033</v>
      </c>
      <c r="AA26" s="18">
        <v>8</v>
      </c>
      <c r="AB26" s="17">
        <v>130471</v>
      </c>
      <c r="AC26" s="16">
        <v>-18</v>
      </c>
      <c r="AD26" s="19">
        <v>129560</v>
      </c>
      <c r="AE26" s="18">
        <v>-0.7</v>
      </c>
      <c r="AF26" s="17">
        <v>132321</v>
      </c>
      <c r="AG26" s="16">
        <v>2.1</v>
      </c>
      <c r="AH26" s="19">
        <v>129086</v>
      </c>
      <c r="AI26" s="18">
        <v>-2.4</v>
      </c>
      <c r="AJ26" s="17">
        <v>133713</v>
      </c>
      <c r="AK26" s="16">
        <v>3.6</v>
      </c>
      <c r="AL26" s="19">
        <v>133300</v>
      </c>
      <c r="AM26" s="18">
        <v>-0.3</v>
      </c>
      <c r="AN26" s="17">
        <v>133532</v>
      </c>
      <c r="AO26" s="16">
        <v>0.2</v>
      </c>
      <c r="AP26" s="19">
        <v>143477</v>
      </c>
      <c r="AQ26" s="18">
        <v>7.4</v>
      </c>
      <c r="AR26" s="17">
        <v>134622</v>
      </c>
      <c r="AS26" s="16">
        <v>-6.2</v>
      </c>
      <c r="AT26" s="17">
        <v>139027</v>
      </c>
      <c r="AU26" s="16">
        <v>3.3</v>
      </c>
      <c r="AV26" s="17">
        <v>138461</v>
      </c>
      <c r="AW26" s="16">
        <v>-0.4</v>
      </c>
      <c r="AX26" s="17">
        <v>163063</v>
      </c>
      <c r="AY26" s="16">
        <v>17.8</v>
      </c>
      <c r="AZ26" s="17">
        <v>180780</v>
      </c>
      <c r="BA26" s="128">
        <f>AZ26/AX26*100-100</f>
        <v>10.865125748943655</v>
      </c>
      <c r="BB26" s="17">
        <v>173544</v>
      </c>
      <c r="BC26" s="128">
        <f>BB26/AZ26*100-100</f>
        <v>-4.002655160969141</v>
      </c>
      <c r="BD26" s="17">
        <v>173400</v>
      </c>
      <c r="BE26" s="128">
        <f>BD26/BB26*100-100</f>
        <v>-8.2976075231641744E-2</v>
      </c>
    </row>
    <row r="27" spans="1:58" ht="18.75" customHeight="1">
      <c r="A27" s="155"/>
      <c r="B27" s="160"/>
      <c r="C27" s="67" t="s">
        <v>63</v>
      </c>
      <c r="D27" s="66"/>
      <c r="E27" s="65"/>
      <c r="F27" s="32">
        <v>5279169</v>
      </c>
      <c r="G27" s="69">
        <v>4</v>
      </c>
      <c r="H27" s="32">
        <v>5671471</v>
      </c>
      <c r="I27" s="16">
        <v>7.4</v>
      </c>
      <c r="J27" s="33">
        <v>5145100</v>
      </c>
      <c r="K27" s="18">
        <v>-9.3000000000000007</v>
      </c>
      <c r="L27" s="32">
        <v>5309170</v>
      </c>
      <c r="M27" s="16">
        <v>3.2</v>
      </c>
      <c r="N27" s="19">
        <v>5180633</v>
      </c>
      <c r="O27" s="18">
        <v>-2.4</v>
      </c>
      <c r="P27" s="17">
        <v>5200533</v>
      </c>
      <c r="Q27" s="16">
        <v>0.4</v>
      </c>
      <c r="R27" s="19">
        <v>5107694</v>
      </c>
      <c r="S27" s="18">
        <v>-1.8</v>
      </c>
      <c r="T27" s="17">
        <v>6264581</v>
      </c>
      <c r="U27" s="16">
        <v>22.6</v>
      </c>
      <c r="V27" s="19">
        <v>6198055</v>
      </c>
      <c r="W27" s="18">
        <v>-1.1000000000000001</v>
      </c>
      <c r="X27" s="17">
        <v>6313524</v>
      </c>
      <c r="Y27" s="16">
        <v>1.9</v>
      </c>
      <c r="Z27" s="19">
        <v>598111</v>
      </c>
      <c r="AA27" s="18">
        <v>-90.5</v>
      </c>
      <c r="AB27" s="17">
        <v>14501</v>
      </c>
      <c r="AC27" s="16">
        <v>-97.6</v>
      </c>
      <c r="AD27" s="19">
        <v>1902</v>
      </c>
      <c r="AE27" s="18">
        <v>-86.9</v>
      </c>
      <c r="AF27" s="68" t="s">
        <v>64</v>
      </c>
      <c r="AG27" s="23"/>
      <c r="AH27" s="22"/>
      <c r="AI27" s="21" t="s">
        <v>62</v>
      </c>
      <c r="AJ27" s="24"/>
      <c r="AK27" s="23" t="s">
        <v>62</v>
      </c>
      <c r="AL27" s="22"/>
      <c r="AM27" s="21" t="s">
        <v>62</v>
      </c>
      <c r="AN27" s="24"/>
      <c r="AO27" s="23" t="s">
        <v>62</v>
      </c>
      <c r="AP27" s="22"/>
      <c r="AQ27" s="21" t="s">
        <v>62</v>
      </c>
      <c r="AR27" s="24"/>
      <c r="AS27" s="23" t="s">
        <v>62</v>
      </c>
      <c r="AT27" s="24"/>
      <c r="AU27" s="23" t="s">
        <v>62</v>
      </c>
      <c r="AV27" s="24"/>
      <c r="AW27" s="23" t="s">
        <v>62</v>
      </c>
      <c r="AX27" s="24"/>
      <c r="AY27" s="23"/>
      <c r="AZ27" s="125"/>
      <c r="BA27" s="132"/>
      <c r="BB27" s="125"/>
      <c r="BC27" s="132"/>
      <c r="BD27" s="125"/>
      <c r="BE27" s="132"/>
    </row>
    <row r="28" spans="1:58" ht="18.75" customHeight="1">
      <c r="A28" s="155"/>
      <c r="B28" s="160"/>
      <c r="C28" s="67" t="s">
        <v>65</v>
      </c>
      <c r="D28" s="66"/>
      <c r="E28" s="65"/>
      <c r="F28" s="29"/>
      <c r="G28" s="64"/>
      <c r="H28" s="29"/>
      <c r="I28" s="23" t="s">
        <v>62</v>
      </c>
      <c r="J28" s="30"/>
      <c r="K28" s="21" t="s">
        <v>62</v>
      </c>
      <c r="L28" s="29"/>
      <c r="M28" s="23" t="s">
        <v>62</v>
      </c>
      <c r="N28" s="22"/>
      <c r="O28" s="21" t="s">
        <v>62</v>
      </c>
      <c r="P28" s="24"/>
      <c r="Q28" s="23" t="s">
        <v>62</v>
      </c>
      <c r="R28" s="22"/>
      <c r="S28" s="21" t="s">
        <v>62</v>
      </c>
      <c r="T28" s="24"/>
      <c r="U28" s="23" t="s">
        <v>62</v>
      </c>
      <c r="V28" s="22"/>
      <c r="W28" s="21" t="s">
        <v>62</v>
      </c>
      <c r="X28" s="24"/>
      <c r="Y28" s="23" t="s">
        <v>62</v>
      </c>
      <c r="Z28" s="19">
        <v>501545</v>
      </c>
      <c r="AA28" s="28"/>
      <c r="AB28" s="17">
        <v>514853</v>
      </c>
      <c r="AC28" s="16">
        <v>2.7</v>
      </c>
      <c r="AD28" s="19">
        <v>560550</v>
      </c>
      <c r="AE28" s="18">
        <v>8.9</v>
      </c>
      <c r="AF28" s="17">
        <v>569705</v>
      </c>
      <c r="AG28" s="16">
        <v>1.6</v>
      </c>
      <c r="AH28" s="19">
        <v>619909</v>
      </c>
      <c r="AI28" s="18">
        <v>8.8000000000000007</v>
      </c>
      <c r="AJ28" s="17">
        <v>634219</v>
      </c>
      <c r="AK28" s="16">
        <v>2.2999999999999998</v>
      </c>
      <c r="AL28" s="19">
        <v>660232</v>
      </c>
      <c r="AM28" s="18">
        <v>4.0999999999999996</v>
      </c>
      <c r="AN28" s="17">
        <v>670110</v>
      </c>
      <c r="AO28" s="16">
        <v>1.5</v>
      </c>
      <c r="AP28" s="19">
        <v>687648</v>
      </c>
      <c r="AQ28" s="18">
        <v>2.6</v>
      </c>
      <c r="AR28" s="17">
        <v>720697</v>
      </c>
      <c r="AS28" s="16">
        <v>4.8</v>
      </c>
      <c r="AT28" s="17">
        <v>775107</v>
      </c>
      <c r="AU28" s="16">
        <v>7.5</v>
      </c>
      <c r="AV28" s="17">
        <v>804102</v>
      </c>
      <c r="AW28" s="16">
        <v>3.7</v>
      </c>
      <c r="AX28" s="17">
        <v>877343</v>
      </c>
      <c r="AY28" s="16">
        <v>9.1</v>
      </c>
      <c r="AZ28" s="17">
        <v>913497</v>
      </c>
      <c r="BA28" s="128">
        <f>AZ28/AX28*100-100</f>
        <v>4.1208512520188805</v>
      </c>
      <c r="BB28" s="17">
        <v>954186</v>
      </c>
      <c r="BC28" s="128">
        <f>BB28/AZ28*100-100</f>
        <v>4.4542018200388185</v>
      </c>
      <c r="BD28" s="17">
        <v>1020987</v>
      </c>
      <c r="BE28" s="128">
        <f>BD28/BB28*100-100</f>
        <v>7.0008363149323145</v>
      </c>
    </row>
    <row r="29" spans="1:58" ht="18.75" customHeight="1">
      <c r="A29" s="155"/>
      <c r="B29" s="160"/>
      <c r="C29" s="165" t="s">
        <v>66</v>
      </c>
      <c r="D29" s="166"/>
      <c r="E29" s="167"/>
      <c r="F29" s="29"/>
      <c r="G29" s="27"/>
      <c r="H29" s="25"/>
      <c r="I29" s="23" t="s">
        <v>62</v>
      </c>
      <c r="J29" s="33">
        <v>1593359</v>
      </c>
      <c r="K29" s="28"/>
      <c r="L29" s="32">
        <v>1954634</v>
      </c>
      <c r="M29" s="16">
        <v>22.7</v>
      </c>
      <c r="N29" s="19">
        <v>2079862</v>
      </c>
      <c r="O29" s="18">
        <v>6.4</v>
      </c>
      <c r="P29" s="17">
        <v>2236408</v>
      </c>
      <c r="Q29" s="16">
        <v>7.5</v>
      </c>
      <c r="R29" s="19">
        <v>2390945</v>
      </c>
      <c r="S29" s="18">
        <v>6.9</v>
      </c>
      <c r="T29" s="17">
        <v>2816321</v>
      </c>
      <c r="U29" s="16">
        <v>17.8</v>
      </c>
      <c r="V29" s="19">
        <v>3085571</v>
      </c>
      <c r="W29" s="18">
        <v>9.6</v>
      </c>
      <c r="X29" s="17">
        <v>3309405</v>
      </c>
      <c r="Y29" s="16">
        <v>7.3</v>
      </c>
      <c r="Z29" s="19">
        <v>3342070</v>
      </c>
      <c r="AA29" s="18">
        <v>1</v>
      </c>
      <c r="AB29" s="17">
        <v>3635450</v>
      </c>
      <c r="AC29" s="16">
        <v>8.8000000000000007</v>
      </c>
      <c r="AD29" s="19">
        <v>3730946</v>
      </c>
      <c r="AE29" s="18">
        <v>2.6</v>
      </c>
      <c r="AF29" s="17">
        <v>3754915</v>
      </c>
      <c r="AG29" s="16">
        <v>0.6</v>
      </c>
      <c r="AH29" s="19">
        <v>3914607</v>
      </c>
      <c r="AI29" s="18">
        <v>4.3</v>
      </c>
      <c r="AJ29" s="17">
        <v>4048036</v>
      </c>
      <c r="AK29" s="16">
        <v>3.4</v>
      </c>
      <c r="AL29" s="19">
        <v>4223529</v>
      </c>
      <c r="AM29" s="18">
        <v>4.3</v>
      </c>
      <c r="AN29" s="17">
        <v>4227630</v>
      </c>
      <c r="AO29" s="16">
        <v>0.1</v>
      </c>
      <c r="AP29" s="19">
        <v>4327964</v>
      </c>
      <c r="AQ29" s="18">
        <v>2.4</v>
      </c>
      <c r="AR29" s="17">
        <v>4640164</v>
      </c>
      <c r="AS29" s="16">
        <v>7.2</v>
      </c>
      <c r="AT29" s="17">
        <v>4753816</v>
      </c>
      <c r="AU29" s="16">
        <v>2.4</v>
      </c>
      <c r="AV29" s="17">
        <v>4881196</v>
      </c>
      <c r="AW29" s="16">
        <v>2.7</v>
      </c>
      <c r="AX29" s="17">
        <v>4983205</v>
      </c>
      <c r="AY29" s="16">
        <v>2.1</v>
      </c>
      <c r="AZ29" s="17">
        <v>5059142</v>
      </c>
      <c r="BA29" s="128">
        <f>AZ29/AX29*100-100</f>
        <v>1.5238586411757069</v>
      </c>
      <c r="BB29" s="17">
        <v>5158252</v>
      </c>
      <c r="BC29" s="128">
        <f>BB29/AZ29*100-100</f>
        <v>1.9590278351546431</v>
      </c>
      <c r="BD29" s="17">
        <v>5408764</v>
      </c>
      <c r="BE29" s="128">
        <f>BD29/BB29*100-100</f>
        <v>4.8565289171603041</v>
      </c>
    </row>
    <row r="30" spans="1:58" ht="18.75" customHeight="1">
      <c r="A30" s="155"/>
      <c r="B30" s="160"/>
      <c r="C30" s="165" t="s">
        <v>67</v>
      </c>
      <c r="D30" s="166"/>
      <c r="E30" s="167"/>
      <c r="F30" s="25"/>
      <c r="G30" s="27"/>
      <c r="H30" s="25"/>
      <c r="I30" s="23" t="s">
        <v>62</v>
      </c>
      <c r="J30" s="26"/>
      <c r="K30" s="21" t="s">
        <v>62</v>
      </c>
      <c r="L30" s="25"/>
      <c r="M30" s="23" t="s">
        <v>62</v>
      </c>
      <c r="N30" s="22"/>
      <c r="O30" s="21" t="s">
        <v>62</v>
      </c>
      <c r="P30" s="24"/>
      <c r="Q30" s="23" t="s">
        <v>62</v>
      </c>
      <c r="R30" s="22"/>
      <c r="S30" s="21" t="s">
        <v>62</v>
      </c>
      <c r="T30" s="17">
        <v>95974</v>
      </c>
      <c r="U30" s="63"/>
      <c r="V30" s="19">
        <v>116779</v>
      </c>
      <c r="W30" s="18">
        <v>21.7</v>
      </c>
      <c r="X30" s="17">
        <v>86844</v>
      </c>
      <c r="Y30" s="16">
        <v>-25.6</v>
      </c>
      <c r="Z30" s="19">
        <v>73219</v>
      </c>
      <c r="AA30" s="18">
        <v>-15.7</v>
      </c>
      <c r="AB30" s="17">
        <v>78344</v>
      </c>
      <c r="AC30" s="16">
        <v>7</v>
      </c>
      <c r="AD30" s="19">
        <v>78086</v>
      </c>
      <c r="AE30" s="18">
        <v>-0.3</v>
      </c>
      <c r="AF30" s="17">
        <v>78437</v>
      </c>
      <c r="AG30" s="16">
        <v>0.4</v>
      </c>
      <c r="AH30" s="19">
        <v>85210</v>
      </c>
      <c r="AI30" s="18">
        <v>8.6</v>
      </c>
      <c r="AJ30" s="17">
        <v>234956</v>
      </c>
      <c r="AK30" s="16">
        <v>175.7</v>
      </c>
      <c r="AL30" s="19">
        <v>225825</v>
      </c>
      <c r="AM30" s="18">
        <v>-3.9</v>
      </c>
      <c r="AN30" s="17">
        <v>209280</v>
      </c>
      <c r="AO30" s="16">
        <v>-7.3</v>
      </c>
      <c r="AP30" s="19">
        <v>214480</v>
      </c>
      <c r="AQ30" s="18">
        <v>2.5</v>
      </c>
      <c r="AR30" s="17">
        <v>213769</v>
      </c>
      <c r="AS30" s="16">
        <v>-0.3</v>
      </c>
      <c r="AT30" s="17">
        <v>216543</v>
      </c>
      <c r="AU30" s="16">
        <v>1.3</v>
      </c>
      <c r="AV30" s="17">
        <v>225536</v>
      </c>
      <c r="AW30" s="16">
        <v>4.2</v>
      </c>
      <c r="AX30" s="17">
        <v>242788</v>
      </c>
      <c r="AY30" s="16">
        <v>7.6</v>
      </c>
      <c r="AZ30" s="17">
        <v>249211</v>
      </c>
      <c r="BA30" s="126">
        <f>AZ30/AX30*100-100</f>
        <v>2.6455179003904732</v>
      </c>
      <c r="BB30" s="17">
        <v>266244</v>
      </c>
      <c r="BC30" s="126">
        <f>BB30/AZ30*100-100</f>
        <v>6.8347705358110318</v>
      </c>
      <c r="BD30" s="17">
        <v>286989</v>
      </c>
      <c r="BE30" s="126">
        <f>BD30/BB30*100-100</f>
        <v>7.7917248839410433</v>
      </c>
    </row>
    <row r="31" spans="1:58" ht="18.75" customHeight="1">
      <c r="A31" s="155"/>
      <c r="B31" s="160"/>
      <c r="C31" s="165" t="s">
        <v>68</v>
      </c>
      <c r="D31" s="166"/>
      <c r="E31" s="167"/>
      <c r="F31" s="32">
        <v>580863</v>
      </c>
      <c r="G31" s="62">
        <v>1820.5</v>
      </c>
      <c r="H31" s="32">
        <v>106928</v>
      </c>
      <c r="I31" s="16">
        <v>-81.599999999999994</v>
      </c>
      <c r="J31" s="33">
        <v>500727</v>
      </c>
      <c r="K31" s="18">
        <v>368.3</v>
      </c>
      <c r="L31" s="32">
        <v>102230</v>
      </c>
      <c r="M31" s="16">
        <v>-79.599999999999994</v>
      </c>
      <c r="N31" s="19">
        <v>132469</v>
      </c>
      <c r="O31" s="18">
        <v>29.6</v>
      </c>
      <c r="P31" s="17">
        <v>152415</v>
      </c>
      <c r="Q31" s="16">
        <v>15.1</v>
      </c>
      <c r="R31" s="19">
        <v>6584</v>
      </c>
      <c r="S31" s="18">
        <v>-95.7</v>
      </c>
      <c r="T31" s="17">
        <v>501</v>
      </c>
      <c r="U31" s="16">
        <v>-92.4</v>
      </c>
      <c r="V31" s="19">
        <v>418</v>
      </c>
      <c r="W31" s="18">
        <v>-16.600000000000001</v>
      </c>
      <c r="X31" s="17">
        <v>3662</v>
      </c>
      <c r="Y31" s="16">
        <v>776.1</v>
      </c>
      <c r="Z31" s="19">
        <v>573</v>
      </c>
      <c r="AA31" s="18">
        <v>-84.4</v>
      </c>
      <c r="AB31" s="17">
        <v>539</v>
      </c>
      <c r="AC31" s="16">
        <v>-5.9</v>
      </c>
      <c r="AD31" s="19">
        <v>417</v>
      </c>
      <c r="AE31" s="18">
        <v>-22.6</v>
      </c>
      <c r="AF31" s="17">
        <v>488</v>
      </c>
      <c r="AG31" s="16">
        <v>17</v>
      </c>
      <c r="AH31" s="19">
        <v>208804</v>
      </c>
      <c r="AI31" s="18">
        <v>42687.7</v>
      </c>
      <c r="AJ31" s="17">
        <v>1120</v>
      </c>
      <c r="AK31" s="16">
        <v>-99.5</v>
      </c>
      <c r="AL31" s="19">
        <v>1216</v>
      </c>
      <c r="AM31" s="18">
        <v>8.6</v>
      </c>
      <c r="AN31" s="17">
        <v>1216</v>
      </c>
      <c r="AO31" s="16">
        <v>0</v>
      </c>
      <c r="AP31" s="19">
        <v>1190</v>
      </c>
      <c r="AQ31" s="18">
        <v>-2.1</v>
      </c>
      <c r="AR31" s="17">
        <v>1190</v>
      </c>
      <c r="AS31" s="16">
        <v>0</v>
      </c>
      <c r="AT31" s="17">
        <v>1190</v>
      </c>
      <c r="AU31" s="16">
        <v>0</v>
      </c>
      <c r="AV31" s="17">
        <v>1190</v>
      </c>
      <c r="AW31" s="16">
        <v>0</v>
      </c>
      <c r="AX31" s="17">
        <v>170271</v>
      </c>
      <c r="AY31" s="16">
        <v>14208.5</v>
      </c>
      <c r="AZ31" s="17">
        <v>0</v>
      </c>
      <c r="BA31" s="123">
        <f>AZ31/AX31*100-100</f>
        <v>-100</v>
      </c>
      <c r="BB31" s="17">
        <v>0</v>
      </c>
      <c r="BC31" s="123">
        <v>0</v>
      </c>
      <c r="BD31" s="17">
        <v>0</v>
      </c>
      <c r="BE31" s="123">
        <v>0</v>
      </c>
    </row>
    <row r="32" spans="1:58" ht="18.75" customHeight="1">
      <c r="A32" s="155"/>
      <c r="B32" s="160"/>
      <c r="C32" s="165" t="s">
        <v>69</v>
      </c>
      <c r="D32" s="166"/>
      <c r="E32" s="167"/>
      <c r="F32" s="32">
        <v>2872699</v>
      </c>
      <c r="G32" s="34">
        <v>18.600000000000001</v>
      </c>
      <c r="H32" s="32">
        <v>3053713</v>
      </c>
      <c r="I32" s="16">
        <v>6.3</v>
      </c>
      <c r="J32" s="33">
        <v>2768476</v>
      </c>
      <c r="K32" s="18">
        <v>-9.3000000000000007</v>
      </c>
      <c r="L32" s="32">
        <v>2095137</v>
      </c>
      <c r="M32" s="16">
        <v>-24.3</v>
      </c>
      <c r="N32" s="19">
        <v>2293658</v>
      </c>
      <c r="O32" s="18">
        <v>9.5</v>
      </c>
      <c r="P32" s="17">
        <v>2002864</v>
      </c>
      <c r="Q32" s="16">
        <v>-12.7</v>
      </c>
      <c r="R32" s="19">
        <v>1804171</v>
      </c>
      <c r="S32" s="18">
        <v>-9.9</v>
      </c>
      <c r="T32" s="17">
        <v>2141405</v>
      </c>
      <c r="U32" s="16">
        <v>18.7</v>
      </c>
      <c r="V32" s="19">
        <v>1998718</v>
      </c>
      <c r="W32" s="18">
        <v>-6.7</v>
      </c>
      <c r="X32" s="17">
        <v>2068509</v>
      </c>
      <c r="Y32" s="16">
        <v>3.5</v>
      </c>
      <c r="Z32" s="61" t="s">
        <v>64</v>
      </c>
      <c r="AA32" s="21"/>
      <c r="AB32" s="24"/>
      <c r="AC32" s="23" t="s">
        <v>62</v>
      </c>
      <c r="AD32" s="22"/>
      <c r="AE32" s="21" t="s">
        <v>62</v>
      </c>
      <c r="AF32" s="24"/>
      <c r="AG32" s="23" t="s">
        <v>62</v>
      </c>
      <c r="AH32" s="22"/>
      <c r="AI32" s="21" t="s">
        <v>62</v>
      </c>
      <c r="AJ32" s="24"/>
      <c r="AK32" s="23" t="s">
        <v>62</v>
      </c>
      <c r="AL32" s="22"/>
      <c r="AM32" s="21" t="s">
        <v>62</v>
      </c>
      <c r="AN32" s="24"/>
      <c r="AO32" s="23" t="s">
        <v>62</v>
      </c>
      <c r="AP32" s="22"/>
      <c r="AQ32" s="21" t="s">
        <v>62</v>
      </c>
      <c r="AR32" s="24"/>
      <c r="AS32" s="23" t="s">
        <v>62</v>
      </c>
      <c r="AT32" s="24"/>
      <c r="AU32" s="23" t="s">
        <v>62</v>
      </c>
      <c r="AV32" s="24"/>
      <c r="AW32" s="23" t="s">
        <v>62</v>
      </c>
      <c r="AX32" s="24"/>
      <c r="AY32" s="23"/>
      <c r="AZ32" s="125"/>
      <c r="BA32" s="132"/>
      <c r="BB32" s="125"/>
      <c r="BC32" s="132"/>
      <c r="BD32" s="125"/>
      <c r="BE32" s="132"/>
      <c r="BF32" s="131"/>
    </row>
    <row r="33" spans="1:58" ht="18.75" customHeight="1">
      <c r="A33" s="155"/>
      <c r="B33" s="160"/>
      <c r="C33" s="165" t="s">
        <v>70</v>
      </c>
      <c r="D33" s="166"/>
      <c r="E33" s="167"/>
      <c r="F33" s="60" t="s">
        <v>64</v>
      </c>
      <c r="G33" s="59"/>
      <c r="H33" s="25"/>
      <c r="I33" s="23" t="s">
        <v>62</v>
      </c>
      <c r="J33" s="26"/>
      <c r="K33" s="21" t="s">
        <v>62</v>
      </c>
      <c r="L33" s="25"/>
      <c r="M33" s="23" t="s">
        <v>62</v>
      </c>
      <c r="N33" s="22"/>
      <c r="O33" s="21" t="s">
        <v>62</v>
      </c>
      <c r="P33" s="24"/>
      <c r="Q33" s="23" t="s">
        <v>62</v>
      </c>
      <c r="R33" s="22"/>
      <c r="S33" s="21" t="s">
        <v>62</v>
      </c>
      <c r="T33" s="24"/>
      <c r="U33" s="23" t="s">
        <v>62</v>
      </c>
      <c r="V33" s="22"/>
      <c r="W33" s="21" t="s">
        <v>62</v>
      </c>
      <c r="X33" s="24"/>
      <c r="Y33" s="23" t="s">
        <v>62</v>
      </c>
      <c r="Z33" s="22"/>
      <c r="AA33" s="21" t="s">
        <v>62</v>
      </c>
      <c r="AB33" s="24"/>
      <c r="AC33" s="23" t="s">
        <v>62</v>
      </c>
      <c r="AD33" s="22"/>
      <c r="AE33" s="21" t="s">
        <v>62</v>
      </c>
      <c r="AF33" s="24"/>
      <c r="AG33" s="23" t="s">
        <v>62</v>
      </c>
      <c r="AH33" s="22"/>
      <c r="AI33" s="21" t="s">
        <v>62</v>
      </c>
      <c r="AJ33" s="24"/>
      <c r="AK33" s="23" t="s">
        <v>62</v>
      </c>
      <c r="AL33" s="22"/>
      <c r="AM33" s="21" t="s">
        <v>62</v>
      </c>
      <c r="AN33" s="24"/>
      <c r="AO33" s="23" t="s">
        <v>62</v>
      </c>
      <c r="AP33" s="22"/>
      <c r="AQ33" s="21" t="s">
        <v>62</v>
      </c>
      <c r="AR33" s="24"/>
      <c r="AS33" s="23" t="s">
        <v>62</v>
      </c>
      <c r="AT33" s="24"/>
      <c r="AU33" s="23" t="s">
        <v>62</v>
      </c>
      <c r="AV33" s="24"/>
      <c r="AW33" s="23" t="s">
        <v>62</v>
      </c>
      <c r="AX33" s="24"/>
      <c r="AY33" s="23"/>
      <c r="AZ33" s="125"/>
      <c r="BA33" s="132"/>
      <c r="BB33" s="125"/>
      <c r="BC33" s="132"/>
      <c r="BD33" s="125"/>
      <c r="BE33" s="132"/>
      <c r="BF33" s="131"/>
    </row>
    <row r="34" spans="1:58" ht="18.75" customHeight="1">
      <c r="A34" s="155"/>
      <c r="B34" s="160"/>
      <c r="C34" s="58" t="s">
        <v>71</v>
      </c>
      <c r="D34" s="57"/>
      <c r="E34" s="56"/>
      <c r="F34" s="55"/>
      <c r="G34" s="54"/>
      <c r="H34" s="52"/>
      <c r="I34" s="50" t="s">
        <v>62</v>
      </c>
      <c r="J34" s="53"/>
      <c r="K34" s="48" t="s">
        <v>62</v>
      </c>
      <c r="L34" s="52"/>
      <c r="M34" s="50" t="s">
        <v>62</v>
      </c>
      <c r="N34" s="49"/>
      <c r="O34" s="48" t="s">
        <v>62</v>
      </c>
      <c r="P34" s="51"/>
      <c r="Q34" s="50" t="s">
        <v>62</v>
      </c>
      <c r="R34" s="49"/>
      <c r="S34" s="48" t="s">
        <v>62</v>
      </c>
      <c r="T34" s="44">
        <v>47133</v>
      </c>
      <c r="U34" s="47"/>
      <c r="V34" s="46">
        <v>17349</v>
      </c>
      <c r="W34" s="45">
        <v>-63.2</v>
      </c>
      <c r="X34" s="44">
        <v>11877</v>
      </c>
      <c r="Y34" s="43">
        <v>-31.5</v>
      </c>
      <c r="Z34" s="46">
        <v>14968</v>
      </c>
      <c r="AA34" s="45">
        <v>26</v>
      </c>
      <c r="AB34" s="44">
        <v>30511</v>
      </c>
      <c r="AC34" s="43">
        <v>103.8</v>
      </c>
      <c r="AD34" s="46">
        <v>30687</v>
      </c>
      <c r="AE34" s="45">
        <v>0.6</v>
      </c>
      <c r="AF34" s="44">
        <v>35328</v>
      </c>
      <c r="AG34" s="43">
        <v>15.1</v>
      </c>
      <c r="AH34" s="46">
        <v>33816</v>
      </c>
      <c r="AI34" s="45">
        <v>-4.3</v>
      </c>
      <c r="AJ34" s="44">
        <v>30240</v>
      </c>
      <c r="AK34" s="43">
        <v>-10.6</v>
      </c>
      <c r="AL34" s="46">
        <v>31917</v>
      </c>
      <c r="AM34" s="45">
        <v>5.5</v>
      </c>
      <c r="AN34" s="44">
        <v>53570</v>
      </c>
      <c r="AO34" s="43">
        <v>67.8</v>
      </c>
      <c r="AP34" s="46">
        <v>57393</v>
      </c>
      <c r="AQ34" s="45">
        <v>7.1</v>
      </c>
      <c r="AR34" s="44">
        <v>40794</v>
      </c>
      <c r="AS34" s="43">
        <v>-28.9</v>
      </c>
      <c r="AT34" s="44">
        <v>40662</v>
      </c>
      <c r="AU34" s="43">
        <v>-0.3</v>
      </c>
      <c r="AV34" s="44">
        <v>52060</v>
      </c>
      <c r="AW34" s="43">
        <v>28</v>
      </c>
      <c r="AX34" s="44">
        <v>43996</v>
      </c>
      <c r="AY34" s="43">
        <v>-15.5</v>
      </c>
      <c r="AZ34" s="44">
        <v>53038</v>
      </c>
      <c r="BA34" s="127">
        <f>AZ34/AX34*100-100</f>
        <v>20.551868351668332</v>
      </c>
      <c r="BB34" s="44">
        <v>37608</v>
      </c>
      <c r="BC34" s="127">
        <f>BB34/AZ34*100-100</f>
        <v>-29.092348881933702</v>
      </c>
      <c r="BD34" s="44">
        <v>44962</v>
      </c>
      <c r="BE34" s="127">
        <f>BD34/BB34*100-100</f>
        <v>19.554350138268447</v>
      </c>
    </row>
    <row r="35" spans="1:58" ht="18.75" customHeight="1">
      <c r="A35" s="155"/>
      <c r="B35" s="160"/>
      <c r="C35" s="168" t="s">
        <v>72</v>
      </c>
      <c r="D35" s="168" t="s">
        <v>73</v>
      </c>
      <c r="E35" s="42" t="s">
        <v>74</v>
      </c>
      <c r="F35" s="39">
        <v>1471590</v>
      </c>
      <c r="G35" s="41">
        <v>5.8</v>
      </c>
      <c r="H35" s="39">
        <v>1419918</v>
      </c>
      <c r="I35" s="35">
        <v>-3.5</v>
      </c>
      <c r="J35" s="40">
        <v>1406140</v>
      </c>
      <c r="K35" s="37">
        <v>-1</v>
      </c>
      <c r="L35" s="39">
        <v>1421893</v>
      </c>
      <c r="M35" s="35">
        <v>1.1000000000000001</v>
      </c>
      <c r="N35" s="38">
        <v>1420335</v>
      </c>
      <c r="O35" s="37">
        <v>-0.1</v>
      </c>
      <c r="P35" s="36">
        <v>1354542</v>
      </c>
      <c r="Q35" s="35">
        <v>-4.5999999999999996</v>
      </c>
      <c r="R35" s="38">
        <v>1320750</v>
      </c>
      <c r="S35" s="37">
        <v>-2.5</v>
      </c>
      <c r="T35" s="36">
        <v>1375940</v>
      </c>
      <c r="U35" s="35">
        <v>4.2</v>
      </c>
      <c r="V35" s="38">
        <v>1382827</v>
      </c>
      <c r="W35" s="37">
        <v>0.5</v>
      </c>
      <c r="X35" s="36">
        <v>1376999</v>
      </c>
      <c r="Y35" s="35">
        <v>-0.4</v>
      </c>
      <c r="Z35" s="38">
        <v>1347617</v>
      </c>
      <c r="AA35" s="37">
        <v>-2.1</v>
      </c>
      <c r="AB35" s="36">
        <v>1309767</v>
      </c>
      <c r="AC35" s="35">
        <v>-2.8</v>
      </c>
      <c r="AD35" s="38">
        <v>1506399</v>
      </c>
      <c r="AE35" s="37">
        <v>15</v>
      </c>
      <c r="AF35" s="36">
        <v>1502665</v>
      </c>
      <c r="AG35" s="35">
        <v>-0.2</v>
      </c>
      <c r="AH35" s="38">
        <v>1507413</v>
      </c>
      <c r="AI35" s="37">
        <v>0.3</v>
      </c>
      <c r="AJ35" s="36">
        <v>1847116</v>
      </c>
      <c r="AK35" s="35">
        <v>22.5</v>
      </c>
      <c r="AL35" s="38">
        <v>2810604</v>
      </c>
      <c r="AM35" s="37">
        <v>52.2</v>
      </c>
      <c r="AN35" s="36">
        <v>1937230</v>
      </c>
      <c r="AO35" s="35">
        <v>-31.1</v>
      </c>
      <c r="AP35" s="38">
        <v>1914749</v>
      </c>
      <c r="AQ35" s="37">
        <v>-1.2</v>
      </c>
      <c r="AR35" s="36">
        <v>1916052</v>
      </c>
      <c r="AS35" s="35">
        <v>0.1</v>
      </c>
      <c r="AT35" s="36">
        <v>1913644</v>
      </c>
      <c r="AU35" s="35">
        <v>-0.1</v>
      </c>
      <c r="AV35" s="36">
        <v>1922590</v>
      </c>
      <c r="AW35" s="35">
        <v>0.5</v>
      </c>
      <c r="AX35" s="36">
        <v>1935655</v>
      </c>
      <c r="AY35" s="35">
        <v>0.7</v>
      </c>
      <c r="AZ35" s="36">
        <v>1918565</v>
      </c>
      <c r="BA35" s="129">
        <f>AZ35/AX35*100-100</f>
        <v>-0.88290526979240269</v>
      </c>
      <c r="BB35" s="36">
        <v>1973095</v>
      </c>
      <c r="BC35" s="129">
        <f>BB35/AZ35*100-100</f>
        <v>2.8422284363573738</v>
      </c>
      <c r="BD35" s="36">
        <v>1919386</v>
      </c>
      <c r="BE35" s="129">
        <f>BD35/BB35*100-100</f>
        <v>-2.7220686282211375</v>
      </c>
    </row>
    <row r="36" spans="1:58" ht="18.75" customHeight="1">
      <c r="A36" s="155"/>
      <c r="B36" s="160"/>
      <c r="C36" s="169"/>
      <c r="D36" s="171"/>
      <c r="E36" s="31" t="s">
        <v>75</v>
      </c>
      <c r="F36" s="32">
        <v>1165749</v>
      </c>
      <c r="G36" s="34">
        <v>86.1</v>
      </c>
      <c r="H36" s="32">
        <v>1605685</v>
      </c>
      <c r="I36" s="16">
        <v>37.700000000000003</v>
      </c>
      <c r="J36" s="33">
        <v>1571989</v>
      </c>
      <c r="K36" s="18">
        <v>-2.1</v>
      </c>
      <c r="L36" s="32">
        <v>1254717</v>
      </c>
      <c r="M36" s="16">
        <v>-20.2</v>
      </c>
      <c r="N36" s="19">
        <v>991769</v>
      </c>
      <c r="O36" s="18">
        <v>-21</v>
      </c>
      <c r="P36" s="17">
        <v>907845</v>
      </c>
      <c r="Q36" s="16">
        <v>-8.5</v>
      </c>
      <c r="R36" s="19">
        <v>853180</v>
      </c>
      <c r="S36" s="18">
        <v>-6</v>
      </c>
      <c r="T36" s="17">
        <v>889295</v>
      </c>
      <c r="U36" s="16">
        <v>4.2</v>
      </c>
      <c r="V36" s="19">
        <v>1054834</v>
      </c>
      <c r="W36" s="18">
        <v>18.600000000000001</v>
      </c>
      <c r="X36" s="17">
        <v>1455190</v>
      </c>
      <c r="Y36" s="16">
        <v>38</v>
      </c>
      <c r="Z36" s="19">
        <v>1358132</v>
      </c>
      <c r="AA36" s="18">
        <v>-6.7</v>
      </c>
      <c r="AB36" s="17">
        <v>1826787</v>
      </c>
      <c r="AC36" s="16">
        <v>34.5</v>
      </c>
      <c r="AD36" s="19">
        <v>1655290</v>
      </c>
      <c r="AE36" s="18">
        <v>-9.4</v>
      </c>
      <c r="AF36" s="17">
        <v>1426964</v>
      </c>
      <c r="AG36" s="16">
        <v>-13.8</v>
      </c>
      <c r="AH36" s="19">
        <v>1592145</v>
      </c>
      <c r="AI36" s="18">
        <v>11.6</v>
      </c>
      <c r="AJ36" s="17">
        <v>855889</v>
      </c>
      <c r="AK36" s="16">
        <v>-46.2</v>
      </c>
      <c r="AL36" s="19">
        <v>880352</v>
      </c>
      <c r="AM36" s="18">
        <v>2.9</v>
      </c>
      <c r="AN36" s="17">
        <v>867630</v>
      </c>
      <c r="AO36" s="16">
        <v>-1.4</v>
      </c>
      <c r="AP36" s="19">
        <v>905042</v>
      </c>
      <c r="AQ36" s="18">
        <v>4.3</v>
      </c>
      <c r="AR36" s="17">
        <v>965965</v>
      </c>
      <c r="AS36" s="16">
        <v>6.7</v>
      </c>
      <c r="AT36" s="17">
        <v>946959</v>
      </c>
      <c r="AU36" s="16">
        <v>-2</v>
      </c>
      <c r="AV36" s="17">
        <v>906473</v>
      </c>
      <c r="AW36" s="16">
        <v>-4.3</v>
      </c>
      <c r="AX36" s="17">
        <v>1064004</v>
      </c>
      <c r="AY36" s="16">
        <v>17.399999999999999</v>
      </c>
      <c r="AZ36" s="17">
        <v>1213752</v>
      </c>
      <c r="BA36" s="126">
        <f>AZ36/AX36*100-100</f>
        <v>14.074007240574275</v>
      </c>
      <c r="BB36" s="17">
        <v>1241624</v>
      </c>
      <c r="BC36" s="126">
        <f>BB36/AZ36*100-100</f>
        <v>2.2963504900506848</v>
      </c>
      <c r="BD36" s="17">
        <v>1527360</v>
      </c>
      <c r="BE36" s="126">
        <f>BD36/BB36*100-100</f>
        <v>23.01308608725347</v>
      </c>
    </row>
    <row r="37" spans="1:58" ht="18.75" customHeight="1">
      <c r="A37" s="155"/>
      <c r="B37" s="160"/>
      <c r="C37" s="169"/>
      <c r="D37" s="182" t="s">
        <v>76</v>
      </c>
      <c r="E37" s="31" t="s">
        <v>74</v>
      </c>
      <c r="F37" s="29"/>
      <c r="G37" s="27"/>
      <c r="H37" s="29"/>
      <c r="I37" s="23" t="s">
        <v>62</v>
      </c>
      <c r="J37" s="30"/>
      <c r="K37" s="21" t="s">
        <v>62</v>
      </c>
      <c r="L37" s="29"/>
      <c r="M37" s="23" t="s">
        <v>62</v>
      </c>
      <c r="N37" s="22"/>
      <c r="O37" s="21" t="s">
        <v>62</v>
      </c>
      <c r="P37" s="24"/>
      <c r="Q37" s="23" t="s">
        <v>62</v>
      </c>
      <c r="R37" s="22"/>
      <c r="S37" s="21" t="s">
        <v>62</v>
      </c>
      <c r="T37" s="24"/>
      <c r="U37" s="23" t="s">
        <v>62</v>
      </c>
      <c r="V37" s="22"/>
      <c r="W37" s="21" t="s">
        <v>62</v>
      </c>
      <c r="X37" s="24"/>
      <c r="Y37" s="23" t="s">
        <v>62</v>
      </c>
      <c r="Z37" s="19">
        <v>1207280</v>
      </c>
      <c r="AA37" s="28"/>
      <c r="AB37" s="17">
        <v>1203320</v>
      </c>
      <c r="AC37" s="16">
        <v>-0.3</v>
      </c>
      <c r="AD37" s="19">
        <v>1144206</v>
      </c>
      <c r="AE37" s="18">
        <v>-4.9000000000000004</v>
      </c>
      <c r="AF37" s="17">
        <v>1083233</v>
      </c>
      <c r="AG37" s="16">
        <v>-5.3</v>
      </c>
      <c r="AH37" s="19">
        <v>1095873</v>
      </c>
      <c r="AI37" s="18">
        <v>1.2</v>
      </c>
      <c r="AJ37" s="17">
        <v>1046279</v>
      </c>
      <c r="AK37" s="16">
        <v>-4.5</v>
      </c>
      <c r="AL37" s="19">
        <v>1346551</v>
      </c>
      <c r="AM37" s="18">
        <v>28.7</v>
      </c>
      <c r="AN37" s="17">
        <v>1349539</v>
      </c>
      <c r="AO37" s="16">
        <v>0.2</v>
      </c>
      <c r="AP37" s="19">
        <v>1357763</v>
      </c>
      <c r="AQ37" s="18">
        <v>0.6</v>
      </c>
      <c r="AR37" s="17">
        <v>1379989</v>
      </c>
      <c r="AS37" s="16">
        <v>1.6</v>
      </c>
      <c r="AT37" s="17">
        <v>1322107</v>
      </c>
      <c r="AU37" s="16">
        <v>-4.2</v>
      </c>
      <c r="AV37" s="17">
        <v>1327404</v>
      </c>
      <c r="AW37" s="16">
        <v>0.4</v>
      </c>
      <c r="AX37" s="17">
        <v>1467217</v>
      </c>
      <c r="AY37" s="16">
        <v>10.5</v>
      </c>
      <c r="AZ37" s="17">
        <v>1415858</v>
      </c>
      <c r="BA37" s="126">
        <f>AZ37/AX37*100-100</f>
        <v>-3.5004365407434506</v>
      </c>
      <c r="BB37" s="17">
        <v>1432974</v>
      </c>
      <c r="BC37" s="126">
        <f>BB37/AZ37*100-100</f>
        <v>1.208878291467073</v>
      </c>
      <c r="BD37" s="17">
        <v>1499389</v>
      </c>
      <c r="BE37" s="126">
        <f>BD37/BB37*100-100</f>
        <v>4.6347665763649672</v>
      </c>
    </row>
    <row r="38" spans="1:58" ht="18.75" customHeight="1">
      <c r="A38" s="155"/>
      <c r="B38" s="160"/>
      <c r="C38" s="169"/>
      <c r="D38" s="171"/>
      <c r="E38" s="31" t="s">
        <v>75</v>
      </c>
      <c r="F38" s="29"/>
      <c r="G38" s="27"/>
      <c r="H38" s="29"/>
      <c r="I38" s="23" t="s">
        <v>62</v>
      </c>
      <c r="J38" s="30"/>
      <c r="K38" s="21" t="s">
        <v>62</v>
      </c>
      <c r="L38" s="29"/>
      <c r="M38" s="23" t="s">
        <v>62</v>
      </c>
      <c r="N38" s="22"/>
      <c r="O38" s="21" t="s">
        <v>62</v>
      </c>
      <c r="P38" s="24"/>
      <c r="Q38" s="23" t="s">
        <v>62</v>
      </c>
      <c r="R38" s="22"/>
      <c r="S38" s="21" t="s">
        <v>62</v>
      </c>
      <c r="T38" s="24"/>
      <c r="U38" s="23" t="s">
        <v>62</v>
      </c>
      <c r="V38" s="22"/>
      <c r="W38" s="21" t="s">
        <v>62</v>
      </c>
      <c r="X38" s="24"/>
      <c r="Y38" s="23" t="s">
        <v>62</v>
      </c>
      <c r="Z38" s="19">
        <v>1265460</v>
      </c>
      <c r="AA38" s="28"/>
      <c r="AB38" s="17">
        <v>1507439</v>
      </c>
      <c r="AC38" s="16">
        <v>19.100000000000001</v>
      </c>
      <c r="AD38" s="19">
        <v>1013202</v>
      </c>
      <c r="AE38" s="18">
        <v>-32.799999999999997</v>
      </c>
      <c r="AF38" s="17">
        <v>1337274</v>
      </c>
      <c r="AG38" s="16">
        <v>32</v>
      </c>
      <c r="AH38" s="19">
        <v>1457510</v>
      </c>
      <c r="AI38" s="18">
        <v>9</v>
      </c>
      <c r="AJ38" s="17">
        <v>950578</v>
      </c>
      <c r="AK38" s="16">
        <v>-34.799999999999997</v>
      </c>
      <c r="AL38" s="19">
        <v>1149092</v>
      </c>
      <c r="AM38" s="18">
        <v>20.9</v>
      </c>
      <c r="AN38" s="17">
        <v>986977</v>
      </c>
      <c r="AO38" s="16">
        <v>-14.1</v>
      </c>
      <c r="AP38" s="19">
        <v>1024265</v>
      </c>
      <c r="AQ38" s="18">
        <v>3.8</v>
      </c>
      <c r="AR38" s="17">
        <v>1045333</v>
      </c>
      <c r="AS38" s="16">
        <v>2.1</v>
      </c>
      <c r="AT38" s="17">
        <v>1077668</v>
      </c>
      <c r="AU38" s="16">
        <v>3.1</v>
      </c>
      <c r="AV38" s="17">
        <v>1076600</v>
      </c>
      <c r="AW38" s="16">
        <v>-0.1</v>
      </c>
      <c r="AX38" s="17">
        <v>1233527</v>
      </c>
      <c r="AY38" s="16">
        <v>14.6</v>
      </c>
      <c r="AZ38" s="17">
        <v>1087735</v>
      </c>
      <c r="BA38" s="126">
        <f>AZ38/AX38*100-100</f>
        <v>-11.819117052160195</v>
      </c>
      <c r="BB38" s="17">
        <v>1168118</v>
      </c>
      <c r="BC38" s="126">
        <f>BB38/AZ38*100-100</f>
        <v>7.3899433225923588</v>
      </c>
      <c r="BD38" s="17">
        <v>1089804</v>
      </c>
      <c r="BE38" s="126">
        <f>BD38/BB38*100-100</f>
        <v>-6.7042884366134246</v>
      </c>
    </row>
    <row r="39" spans="1:58" ht="18.75" customHeight="1">
      <c r="A39" s="155"/>
      <c r="B39" s="160"/>
      <c r="C39" s="169"/>
      <c r="D39" s="183" t="s">
        <v>77</v>
      </c>
      <c r="E39" s="184"/>
      <c r="F39" s="25"/>
      <c r="G39" s="27"/>
      <c r="H39" s="25"/>
      <c r="I39" s="23" t="s">
        <v>62</v>
      </c>
      <c r="J39" s="26"/>
      <c r="K39" s="21" t="s">
        <v>62</v>
      </c>
      <c r="L39" s="25"/>
      <c r="M39" s="23" t="s">
        <v>62</v>
      </c>
      <c r="N39" s="22"/>
      <c r="O39" s="21" t="s">
        <v>62</v>
      </c>
      <c r="P39" s="24"/>
      <c r="Q39" s="23" t="s">
        <v>62</v>
      </c>
      <c r="R39" s="22"/>
      <c r="S39" s="21" t="s">
        <v>62</v>
      </c>
      <c r="T39" s="17">
        <v>1038893</v>
      </c>
      <c r="U39" s="20"/>
      <c r="V39" s="19">
        <v>91744</v>
      </c>
      <c r="W39" s="18">
        <v>-91.2</v>
      </c>
      <c r="X39" s="17">
        <v>121014</v>
      </c>
      <c r="Y39" s="16">
        <v>31.9</v>
      </c>
      <c r="Z39" s="19">
        <v>133145</v>
      </c>
      <c r="AA39" s="18">
        <v>10</v>
      </c>
      <c r="AB39" s="17">
        <v>152202</v>
      </c>
      <c r="AC39" s="16">
        <v>14.3</v>
      </c>
      <c r="AD39" s="19">
        <v>158180</v>
      </c>
      <c r="AE39" s="18">
        <v>3.9</v>
      </c>
      <c r="AF39" s="17">
        <v>162847</v>
      </c>
      <c r="AG39" s="16">
        <v>3</v>
      </c>
      <c r="AH39" s="19">
        <v>161188</v>
      </c>
      <c r="AI39" s="18">
        <v>-1</v>
      </c>
      <c r="AJ39" s="17">
        <v>151102</v>
      </c>
      <c r="AK39" s="16">
        <v>-6.3</v>
      </c>
      <c r="AL39" s="19">
        <v>153459</v>
      </c>
      <c r="AM39" s="18">
        <v>1.6</v>
      </c>
      <c r="AN39" s="17">
        <v>140692</v>
      </c>
      <c r="AO39" s="16">
        <v>-8.3000000000000007</v>
      </c>
      <c r="AP39" s="19">
        <v>123175</v>
      </c>
      <c r="AQ39" s="18">
        <v>-12.5</v>
      </c>
      <c r="AR39" s="17">
        <v>147357</v>
      </c>
      <c r="AS39" s="16">
        <v>19.600000000000001</v>
      </c>
      <c r="AT39" s="17">
        <v>201567</v>
      </c>
      <c r="AU39" s="16">
        <v>36.799999999999997</v>
      </c>
      <c r="AV39" s="17">
        <v>267015</v>
      </c>
      <c r="AW39" s="16">
        <v>32.5</v>
      </c>
      <c r="AX39" s="24"/>
      <c r="AY39" s="23"/>
      <c r="AZ39" s="133"/>
      <c r="BA39" s="133"/>
      <c r="BB39" s="24"/>
      <c r="BC39" s="130"/>
      <c r="BD39" s="24"/>
      <c r="BE39" s="130"/>
    </row>
    <row r="40" spans="1:58" ht="18.75" customHeight="1" thickBot="1">
      <c r="A40" s="173"/>
      <c r="B40" s="180"/>
      <c r="C40" s="181"/>
      <c r="D40" s="181" t="s">
        <v>78</v>
      </c>
      <c r="E40" s="150"/>
      <c r="F40" s="13"/>
      <c r="G40" s="15"/>
      <c r="H40" s="13"/>
      <c r="I40" s="3" t="s">
        <v>62</v>
      </c>
      <c r="J40" s="14"/>
      <c r="K40" s="5" t="s">
        <v>62</v>
      </c>
      <c r="L40" s="13"/>
      <c r="M40" s="3" t="s">
        <v>62</v>
      </c>
      <c r="N40" s="6"/>
      <c r="O40" s="5" t="s">
        <v>62</v>
      </c>
      <c r="P40" s="4"/>
      <c r="Q40" s="3" t="s">
        <v>62</v>
      </c>
      <c r="R40" s="6"/>
      <c r="S40" s="5" t="s">
        <v>62</v>
      </c>
      <c r="T40" s="9">
        <v>501230</v>
      </c>
      <c r="U40" s="12"/>
      <c r="V40" s="11">
        <v>296341</v>
      </c>
      <c r="W40" s="10">
        <v>-40.9</v>
      </c>
      <c r="X40" s="9">
        <v>277418</v>
      </c>
      <c r="Y40" s="8">
        <v>-6.4</v>
      </c>
      <c r="Z40" s="11">
        <v>332017</v>
      </c>
      <c r="AA40" s="10">
        <v>19.7</v>
      </c>
      <c r="AB40" s="9">
        <v>509777</v>
      </c>
      <c r="AC40" s="8">
        <v>53.5</v>
      </c>
      <c r="AD40" s="7" t="s">
        <v>64</v>
      </c>
      <c r="AE40" s="5"/>
      <c r="AF40" s="4"/>
      <c r="AG40" s="3" t="s">
        <v>62</v>
      </c>
      <c r="AH40" s="6"/>
      <c r="AI40" s="5" t="s">
        <v>62</v>
      </c>
      <c r="AJ40" s="4"/>
      <c r="AK40" s="3" t="s">
        <v>62</v>
      </c>
      <c r="AL40" s="6"/>
      <c r="AM40" s="5" t="s">
        <v>62</v>
      </c>
      <c r="AN40" s="4"/>
      <c r="AO40" s="3" t="s">
        <v>62</v>
      </c>
      <c r="AP40" s="6"/>
      <c r="AQ40" s="5" t="s">
        <v>62</v>
      </c>
      <c r="AR40" s="4"/>
      <c r="AS40" s="3" t="s">
        <v>62</v>
      </c>
      <c r="AT40" s="4"/>
      <c r="AU40" s="3" t="s">
        <v>62</v>
      </c>
      <c r="AV40" s="4"/>
      <c r="AW40" s="3" t="s">
        <v>62</v>
      </c>
      <c r="AX40" s="4"/>
      <c r="AY40" s="3" t="s">
        <v>62</v>
      </c>
      <c r="AZ40" s="134"/>
      <c r="BA40" s="134"/>
      <c r="BB40" s="4"/>
      <c r="BC40" s="3" t="s">
        <v>62</v>
      </c>
      <c r="BD40" s="4"/>
      <c r="BE40" s="3" t="s">
        <v>62</v>
      </c>
    </row>
    <row r="41" spans="1:58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T41" s="2"/>
      <c r="U41" s="2"/>
    </row>
    <row r="42" spans="1:58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58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58">
      <c r="B44" s="2"/>
      <c r="N44" s="2"/>
      <c r="O44" s="2"/>
      <c r="P44" s="2"/>
      <c r="Q44" s="2"/>
      <c r="R44" s="2"/>
      <c r="S44" s="2"/>
      <c r="T44" s="2"/>
      <c r="U44" s="2"/>
    </row>
    <row r="45" spans="1:58">
      <c r="B45" s="2"/>
    </row>
  </sheetData>
  <mergeCells count="111">
    <mergeCell ref="BD1:BE1"/>
    <mergeCell ref="BD2:BE2"/>
    <mergeCell ref="BD3:BD4"/>
    <mergeCell ref="AX1:AY1"/>
    <mergeCell ref="AX2:AY2"/>
    <mergeCell ref="AX3:AX4"/>
    <mergeCell ref="AV1:AW1"/>
    <mergeCell ref="AV2:AW2"/>
    <mergeCell ref="AV3:AV4"/>
    <mergeCell ref="BB1:BC1"/>
    <mergeCell ref="BB2:BC2"/>
    <mergeCell ref="BB3:BB4"/>
    <mergeCell ref="AZ1:BA1"/>
    <mergeCell ref="AZ2:BA2"/>
    <mergeCell ref="AZ3:AZ4"/>
    <mergeCell ref="AT3:AT4"/>
    <mergeCell ref="AT1:AU1"/>
    <mergeCell ref="AT2:AU2"/>
    <mergeCell ref="D21:E21"/>
    <mergeCell ref="D22:E22"/>
    <mergeCell ref="AR3:AR4"/>
    <mergeCell ref="AH3:AH4"/>
    <mergeCell ref="AJ3:AJ4"/>
    <mergeCell ref="AL3:AL4"/>
    <mergeCell ref="AN3:AN4"/>
    <mergeCell ref="AP3:AP4"/>
    <mergeCell ref="AR2:AS2"/>
    <mergeCell ref="F3:F4"/>
    <mergeCell ref="H3:H4"/>
    <mergeCell ref="J3:J4"/>
    <mergeCell ref="L3:L4"/>
    <mergeCell ref="AB3:AB4"/>
    <mergeCell ref="AD3:AD4"/>
    <mergeCell ref="AH2:AI2"/>
    <mergeCell ref="AR1:AS1"/>
    <mergeCell ref="AJ1:AK1"/>
    <mergeCell ref="AL1:AM1"/>
    <mergeCell ref="AN1:AO1"/>
    <mergeCell ref="AP1:AQ1"/>
    <mergeCell ref="A23:A40"/>
    <mergeCell ref="B23:E23"/>
    <mergeCell ref="B24:E24"/>
    <mergeCell ref="B25:B40"/>
    <mergeCell ref="C25:E25"/>
    <mergeCell ref="C26:E26"/>
    <mergeCell ref="C29:E29"/>
    <mergeCell ref="C30:E30"/>
    <mergeCell ref="C31:E31"/>
    <mergeCell ref="C32:E32"/>
    <mergeCell ref="C33:E33"/>
    <mergeCell ref="C35:C40"/>
    <mergeCell ref="D35:D36"/>
    <mergeCell ref="D37:D38"/>
    <mergeCell ref="D39:E39"/>
    <mergeCell ref="D40:E40"/>
    <mergeCell ref="A5:A22"/>
    <mergeCell ref="B5:E5"/>
    <mergeCell ref="B6:E6"/>
    <mergeCell ref="B7:B22"/>
    <mergeCell ref="C7:E7"/>
    <mergeCell ref="C8:E8"/>
    <mergeCell ref="C11:E11"/>
    <mergeCell ref="C12:E12"/>
    <mergeCell ref="C13:E13"/>
    <mergeCell ref="C14:E14"/>
    <mergeCell ref="C15:E15"/>
    <mergeCell ref="C17:C22"/>
    <mergeCell ref="D17:D18"/>
    <mergeCell ref="D19:D20"/>
    <mergeCell ref="AJ2:AK2"/>
    <mergeCell ref="AL2:AM2"/>
    <mergeCell ref="AN2:AO2"/>
    <mergeCell ref="AP2:AQ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N1:O1"/>
    <mergeCell ref="P1:Q1"/>
    <mergeCell ref="A1:E4"/>
    <mergeCell ref="F1:G1"/>
    <mergeCell ref="H1:I1"/>
    <mergeCell ref="J1:K1"/>
    <mergeCell ref="L1:M1"/>
    <mergeCell ref="F2:G2"/>
    <mergeCell ref="H2:I2"/>
    <mergeCell ref="J2:K2"/>
    <mergeCell ref="L2:M2"/>
    <mergeCell ref="N3:N4"/>
    <mergeCell ref="P3:P4"/>
    <mergeCell ref="N2:O2"/>
    <mergeCell ref="Z3:Z4"/>
    <mergeCell ref="R1:S1"/>
    <mergeCell ref="T1:U1"/>
    <mergeCell ref="V1:W1"/>
    <mergeCell ref="AH1:AI1"/>
    <mergeCell ref="X1:Y1"/>
    <mergeCell ref="Z1:AA1"/>
    <mergeCell ref="AB1:AC1"/>
    <mergeCell ref="AD1:AE1"/>
    <mergeCell ref="AF1:AG1"/>
    <mergeCell ref="AF3:AF4"/>
    <mergeCell ref="R3:R4"/>
    <mergeCell ref="T3:T4"/>
    <mergeCell ref="V3:V4"/>
    <mergeCell ref="X3:X4"/>
  </mergeCells>
  <phoneticPr fontId="3"/>
  <pageMargins left="0.78740157480314965" right="3.937007874015748E-2" top="0.82677165354330717" bottom="0.35433070866141736" header="0.47244094488188981" footer="0.23622047244094491"/>
  <pageSetup paperSize="9" scale="96" orientation="portrait" horizontalDpi="300" verticalDpi="300" r:id="rId1"/>
  <headerFooter alignWithMargins="0">
    <oddHeader>&amp;L&amp;16 ４－１  各 会 計 決 算 規 模 の 状 況&amp;R（単位: 千円, ％ ）</oddHeader>
    <oddFooter>&amp;R資料：石狩市各会計決算資料</oddFooter>
  </headerFooter>
  <colBreaks count="5" manualBreakCount="5">
    <brk id="13" max="39" man="1"/>
    <brk id="21" max="39" man="1"/>
    <brk id="29" max="39" man="1"/>
    <brk id="37" max="39" man="1"/>
    <brk id="45" max="39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c6bbf3b1c41776e01f15b6a71772762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63d2a7ac43322fd8dbacbe1fc7484db9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5F7D84-18DE-4502-B2F2-8859F2031692}"/>
</file>

<file path=customXml/itemProps2.xml><?xml version="1.0" encoding="utf-8"?>
<ds:datastoreItem xmlns:ds="http://schemas.openxmlformats.org/officeDocument/2006/customXml" ds:itemID="{F52D96B8-982E-48B7-8D8A-7A3010C5CB77}"/>
</file>

<file path=customXml/itemProps3.xml><?xml version="1.0" encoding="utf-8"?>
<ds:datastoreItem xmlns:ds="http://schemas.openxmlformats.org/officeDocument/2006/customXml" ds:itemID="{F8590F16-140C-47D4-BB19-BEC6D5B7EB45}"/>
</file>

<file path=docProps/app.xml><?xml version="1.0" encoding="utf-8"?>
<Properties xmlns:vt="http://schemas.openxmlformats.org/officeDocument/2006/docPropsVTypes" xmlns="http://schemas.openxmlformats.org/officeDocument/2006/extended-properties"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2019-09-26T05:57:36Z</dcterms:created>
  <dcterms:modified xsi:type="dcterms:W3CDTF">2024-08-30T07:48:55Z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