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/>
  <xr:revisionPtr xr6:coauthVersionLast="44" xr6:coauthVersionMax="47" documentId="13_ncr:1_{78AF6325-D95D-4021-AE5B-A788FE133329}" revIDLastSave="0" xr10:uidLastSave="{00000000-0000-0000-0000-000000000000}"/>
  <bookViews>
    <workbookView tabRatio="650" xr2:uid="{00000000-000D-0000-FFFF-FFFF00000000}" windowHeight="12576" windowWidth="23256" xWindow="-108" yWindow="-108"/>
  </bookViews>
  <sheets>
    <sheet r:id="rId1" name="７　地区別５歳階級男女別人口" sheetId="47"/>
  </sheets>
  <definedNames>
    <definedName localSheetId="0" name="_xlnm.Print_Area">'７　地区別５歳階級男女別人口'!$A$1:$M$111</definedName>
    <definedName localSheetId="0" name="Q_エクスポート女">#REF!</definedName>
    <definedName name="Q_エクスポート女">#REF!</definedName>
    <definedName localSheetId="0" name="Q_エクスポート男">#REF!</definedName>
    <definedName name="Q_エクスポート男">#REF!</definedName>
    <definedName localSheetId="0" name="エクスポートデータ">#REF!</definedName>
    <definedName name="エクスポートデータ">#REF!</definedName>
    <definedName localSheetId="0" name="浜益区">#REF!</definedName>
    <definedName name="浜益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47" l="1"/>
  <c r="M24" i="47"/>
  <c r="L24" i="47"/>
  <c r="K24" i="47"/>
  <c r="I24" i="47"/>
  <c r="H24" i="47"/>
  <c r="G24" i="47"/>
  <c r="F24" i="47"/>
  <c r="F5" i="47" s="1"/>
  <c r="E24" i="47"/>
  <c r="G107" i="47"/>
  <c r="F107" i="47"/>
  <c r="E107" i="47"/>
  <c r="D107" i="47"/>
  <c r="C107" i="47"/>
  <c r="B107" i="47"/>
  <c r="G95" i="47"/>
  <c r="F95" i="47"/>
  <c r="E95" i="47"/>
  <c r="D95" i="47"/>
  <c r="C95" i="47"/>
  <c r="B95" i="47"/>
  <c r="M80" i="47"/>
  <c r="L80" i="47"/>
  <c r="K80" i="47"/>
  <c r="J80" i="47"/>
  <c r="I80" i="47"/>
  <c r="H80" i="47"/>
  <c r="G80" i="47"/>
  <c r="F80" i="47"/>
  <c r="E80" i="47"/>
  <c r="D80" i="47"/>
  <c r="C80" i="47"/>
  <c r="B80" i="47"/>
  <c r="M68" i="47"/>
  <c r="L68" i="47"/>
  <c r="K68" i="47"/>
  <c r="J68" i="47"/>
  <c r="I68" i="47"/>
  <c r="H68" i="47"/>
  <c r="H61" i="47" s="1"/>
  <c r="G68" i="47"/>
  <c r="F68" i="47"/>
  <c r="E68" i="47"/>
  <c r="D68" i="47"/>
  <c r="C68" i="47"/>
  <c r="B68" i="47"/>
  <c r="M63" i="47"/>
  <c r="L63" i="47"/>
  <c r="K63" i="47"/>
  <c r="J63" i="47"/>
  <c r="I63" i="47"/>
  <c r="H63" i="47"/>
  <c r="G63" i="47"/>
  <c r="F63" i="47"/>
  <c r="E63" i="47"/>
  <c r="D63" i="47"/>
  <c r="C63" i="47"/>
  <c r="B63" i="47"/>
  <c r="M51" i="47"/>
  <c r="L51" i="47"/>
  <c r="K51" i="47"/>
  <c r="J51" i="47"/>
  <c r="I51" i="47"/>
  <c r="H51" i="47"/>
  <c r="G51" i="47"/>
  <c r="F51" i="47"/>
  <c r="E51" i="47"/>
  <c r="D51" i="47"/>
  <c r="C51" i="47"/>
  <c r="B51" i="47"/>
  <c r="M39" i="47"/>
  <c r="L39" i="47"/>
  <c r="K39" i="47"/>
  <c r="J39" i="47"/>
  <c r="J32" i="47" s="1"/>
  <c r="I39" i="47"/>
  <c r="H39" i="47"/>
  <c r="G39" i="47"/>
  <c r="F39" i="47"/>
  <c r="E39" i="47"/>
  <c r="D39" i="47"/>
  <c r="C39" i="47"/>
  <c r="B39" i="47"/>
  <c r="M34" i="47"/>
  <c r="L34" i="47"/>
  <c r="K34" i="47"/>
  <c r="J34" i="47"/>
  <c r="I34" i="47"/>
  <c r="H34" i="47"/>
  <c r="H32" i="47" s="1"/>
  <c r="G34" i="47"/>
  <c r="F34" i="47"/>
  <c r="E34" i="47"/>
  <c r="D34" i="47"/>
  <c r="C34" i="47"/>
  <c r="B34" i="47"/>
  <c r="B32" i="47" s="1"/>
  <c r="G12" i="47"/>
  <c r="M12" i="47"/>
  <c r="L12" i="47"/>
  <c r="K12" i="47"/>
  <c r="J12" i="47"/>
  <c r="I12" i="47"/>
  <c r="H12" i="47"/>
  <c r="F12" i="47"/>
  <c r="E12" i="47"/>
  <c r="J7" i="47"/>
  <c r="I7" i="47"/>
  <c r="H7" i="47"/>
  <c r="M7" i="47"/>
  <c r="L7" i="47"/>
  <c r="K7" i="47"/>
  <c r="K5" i="47" s="1"/>
  <c r="G7" i="47"/>
  <c r="F7" i="47"/>
  <c r="E7" i="47"/>
  <c r="E5" i="47"/>
  <c r="D5" i="47"/>
  <c r="B5" i="47"/>
  <c r="C24" i="47"/>
  <c r="D24" i="47"/>
  <c r="C12" i="47"/>
  <c r="D12" i="47"/>
  <c r="B24" i="47"/>
  <c r="B12" i="47"/>
  <c r="B7" i="47"/>
  <c r="G90" i="47"/>
  <c r="F90" i="47"/>
  <c r="E90" i="47"/>
  <c r="E88" i="47" s="1"/>
  <c r="D90" i="47"/>
  <c r="C90" i="47"/>
  <c r="C88" i="47" s="1"/>
  <c r="B90" i="47"/>
  <c r="D7" i="47"/>
  <c r="C7" i="47"/>
  <c r="C5" i="47" s="1"/>
  <c r="F88" i="47" l="1"/>
  <c r="B88" i="47"/>
  <c r="D88" i="47"/>
  <c r="L61" i="47"/>
  <c r="M61" i="47"/>
  <c r="K61" i="47"/>
  <c r="J61" i="47"/>
  <c r="G61" i="47"/>
  <c r="I32" i="47"/>
  <c r="G32" i="47"/>
  <c r="K32" i="47"/>
  <c r="I61" i="47"/>
  <c r="E61" i="47"/>
  <c r="G5" i="47"/>
  <c r="J5" i="47"/>
  <c r="M5" i="47"/>
  <c r="L32" i="47"/>
  <c r="F61" i="47"/>
  <c r="E32" i="47"/>
  <c r="M32" i="47"/>
  <c r="G88" i="47"/>
  <c r="F32" i="47"/>
  <c r="D61" i="47"/>
  <c r="D32" i="47"/>
  <c r="C32" i="47"/>
  <c r="L5" i="47"/>
  <c r="I5" i="47"/>
  <c r="H5" i="47"/>
  <c r="B61" i="47"/>
  <c r="C61" i="47"/>
</calcChain>
</file>

<file path=xl/sharedStrings.xml><?xml version="1.0" encoding="utf-8"?>
<sst xmlns="http://schemas.openxmlformats.org/spreadsheetml/2006/main" count="152" uniqueCount="46">
  <si>
    <t>男</t>
    <rPh sb="0" eb="1">
      <t>オトコ</t>
    </rPh>
    <phoneticPr fontId="2"/>
  </si>
  <si>
    <t>女</t>
    <rPh sb="0" eb="1">
      <t>オンナ</t>
    </rPh>
    <phoneticPr fontId="2"/>
  </si>
  <si>
    <t>北生振・美登位</t>
    <rPh sb="0" eb="1">
      <t>キタ</t>
    </rPh>
    <rPh sb="1" eb="3">
      <t>オヤフル</t>
    </rPh>
    <rPh sb="4" eb="5">
      <t>ビ</t>
    </rPh>
    <rPh sb="5" eb="6">
      <t>ノボ</t>
    </rPh>
    <rPh sb="6" eb="7">
      <t>イ</t>
    </rPh>
    <phoneticPr fontId="2"/>
  </si>
  <si>
    <t>生産年齢人口
（15～64歳）</t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</si>
  <si>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</si>
  <si>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（５歳階級）</t>
    <rPh sb="2" eb="3">
      <t>サイ</t>
    </rPh>
    <rPh sb="3" eb="5">
      <t>カイキュウ</t>
    </rPh>
    <phoneticPr fontId="2"/>
  </si>
  <si>
    <t>花川東</t>
    <rPh sb="0" eb="1">
      <t>ハナ</t>
    </rPh>
    <rPh sb="1" eb="2">
      <t>カワ</t>
    </rPh>
    <rPh sb="2" eb="3">
      <t>ヒガシ</t>
    </rPh>
    <phoneticPr fontId="2"/>
  </si>
  <si>
    <t>緑苑台</t>
    <rPh sb="0" eb="2">
      <t>ロクエン</t>
    </rPh>
    <rPh sb="2" eb="3">
      <t>ダイ</t>
    </rPh>
    <phoneticPr fontId="2"/>
  </si>
  <si>
    <t>新港</t>
    <rPh sb="0" eb="2">
      <t>シンコウ</t>
    </rPh>
    <phoneticPr fontId="2"/>
  </si>
  <si>
    <t>中生振</t>
    <rPh sb="0" eb="1">
      <t>ナカ</t>
    </rPh>
    <rPh sb="1" eb="2">
      <t>セイ</t>
    </rPh>
    <rPh sb="2" eb="3">
      <t>オサム</t>
    </rPh>
    <phoneticPr fontId="2"/>
  </si>
  <si>
    <t>八幡・高岡・緑ヶ原</t>
    <rPh sb="0" eb="2">
      <t>ハチマン</t>
    </rPh>
    <rPh sb="3" eb="5">
      <t>タカオカ</t>
    </rPh>
    <rPh sb="6" eb="7">
      <t>ミドリ</t>
    </rPh>
    <rPh sb="8" eb="9">
      <t>ハラ</t>
    </rPh>
    <phoneticPr fontId="2"/>
  </si>
  <si>
    <t>７　地区別５歳階級男女別人口（１）</t>
    <rPh sb="2" eb="5">
      <t>チクベツ</t>
    </rPh>
    <rPh sb="6" eb="7">
      <t>サイ</t>
    </rPh>
    <rPh sb="7" eb="9">
      <t>カイキュウ</t>
    </rPh>
    <rPh sb="9" eb="12">
      <t>ダンジョベツ</t>
    </rPh>
    <rPh sb="12" eb="14">
      <t>ジンコウ</t>
    </rPh>
    <phoneticPr fontId="2"/>
  </si>
  <si>
    <t>志美・本町・親船東</t>
    <rPh sb="0" eb="1">
      <t>シ</t>
    </rPh>
    <rPh sb="1" eb="2">
      <t>ミ</t>
    </rPh>
    <rPh sb="3" eb="5">
      <t>ホンマチ</t>
    </rPh>
    <rPh sb="6" eb="9">
      <t>オヤフネヒガシ</t>
    </rPh>
    <phoneticPr fontId="2"/>
  </si>
  <si>
    <t>7　地区別５歳階級男女別人口（２）</t>
    <rPh sb="2" eb="5">
      <t>チクベツ</t>
    </rPh>
    <rPh sb="6" eb="7">
      <t>サイ</t>
    </rPh>
    <rPh sb="7" eb="9">
      <t>カイキュウ</t>
    </rPh>
    <rPh sb="9" eb="12">
      <t>ダンジョベツ</t>
    </rPh>
    <rPh sb="12" eb="14">
      <t>ジンコウ</t>
    </rPh>
    <phoneticPr fontId="2"/>
  </si>
  <si>
    <t>年少人口
（0～１4歳）</t>
    <rPh sb="0" eb="2">
      <t>ネンショウ</t>
    </rPh>
    <rPh sb="2" eb="4">
      <t>ジンコウ</t>
    </rPh>
    <rPh sb="10" eb="11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</si>
  <si>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</si>
  <si>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花川南・花川</t>
    <rPh sb="0" eb="2">
      <t>ハナカワ</t>
    </rPh>
    <rPh sb="2" eb="3">
      <t>ミナミ</t>
    </rPh>
    <rPh sb="4" eb="6">
      <t>ハナカワ</t>
    </rPh>
    <phoneticPr fontId="2"/>
  </si>
  <si>
    <t>計</t>
    <rPh sb="0" eb="1">
      <t>ケイ</t>
    </rPh>
    <phoneticPr fontId="2"/>
  </si>
  <si>
    <t>資料　住民基本台帳</t>
    <rPh sb="0" eb="2">
      <t>シリョウ</t>
    </rPh>
    <rPh sb="3" eb="5">
      <t>ジュウミン</t>
    </rPh>
    <rPh sb="5" eb="9">
      <t>キホンダイチョウ</t>
    </rPh>
    <phoneticPr fontId="2"/>
  </si>
  <si>
    <t>（令和6年10月１日現在　単位：人）</t>
    <rPh sb="1" eb="3">
      <t>レイワ</t>
    </rPh>
    <rPh sb="4" eb="5">
      <t>ネン</t>
    </rPh>
    <rPh sb="7" eb="8">
      <t>ゲツ</t>
    </rPh>
    <rPh sb="9" eb="10">
      <t>ビ</t>
    </rPh>
    <rPh sb="10" eb="12">
      <t>ゲンザイ</t>
    </rPh>
    <rPh sb="13" eb="15">
      <t>タンイ</t>
    </rPh>
    <rPh sb="16" eb="17">
      <t>ニン</t>
    </rPh>
    <phoneticPr fontId="2"/>
  </si>
  <si>
    <t>80歳以上</t>
    <rPh sb="2" eb="3">
      <t>サイ</t>
    </rPh>
    <rPh sb="3" eb="5">
      <t>イジョウ</t>
    </rPh>
    <phoneticPr fontId="2"/>
  </si>
  <si>
    <t>5～ 9歳</t>
    <rPh sb="4" eb="5">
      <t>サイ</t>
    </rPh>
    <phoneticPr fontId="2"/>
  </si>
  <si>
    <t>0～ 4歳</t>
    <rPh sb="4" eb="5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</si>
  <si>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</si>
  <si>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</si>
  <si>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</si>
  <si>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</si>
  <si>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</si>
  <si>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</si>
  <si>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</si>
  <si>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</si>
  <si>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</si>
  <si>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</si>
  <si>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</si>
  <si>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</si>
  <si>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</si>
  <si>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</si>
  <si>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総数</t>
    <rPh sb="0" eb="2">
      <t>ソウスウ</t>
    </rPh>
    <phoneticPr fontId="2"/>
  </si>
  <si>
    <t>　年齢</t>
    <rPh sb="1" eb="2">
      <t>トシ</t>
    </rPh>
    <rPh sb="2" eb="3">
      <t>ヨワイ</t>
    </rPh>
    <phoneticPr fontId="2"/>
  </si>
  <si>
    <t>花川北</t>
    <rPh sb="0" eb="2">
      <t>ハナカワ</t>
    </rPh>
    <rPh sb="2" eb="3">
      <t>キタ</t>
    </rPh>
    <phoneticPr fontId="2"/>
  </si>
  <si>
    <t>花畔</t>
    <rPh sb="0" eb="1">
      <t>ハナ</t>
    </rPh>
    <rPh sb="1" eb="2">
      <t>アゼ</t>
    </rPh>
    <phoneticPr fontId="2"/>
  </si>
  <si>
    <t>年齢</t>
    <rPh sb="0" eb="1">
      <t>トシ</t>
    </rPh>
    <rPh sb="1" eb="2">
      <t>ヨワイ</t>
    </rPh>
    <phoneticPr fontId="2"/>
  </si>
  <si>
    <t>樽川</t>
    <rPh sb="0" eb="2">
      <t>タルカワ</t>
    </rPh>
    <phoneticPr fontId="2"/>
  </si>
  <si>
    <t>総数</t>
    <rPh sb="0" eb="1">
      <t>フサ</t>
    </rPh>
    <rPh sb="1" eb="2">
      <t>カズ</t>
    </rPh>
    <phoneticPr fontId="2"/>
  </si>
  <si>
    <t>厚田区</t>
    <rPh sb="0" eb="1">
      <t>アツシ</t>
    </rPh>
    <rPh sb="1" eb="2">
      <t>タ</t>
    </rPh>
    <rPh sb="2" eb="3">
      <t>ク</t>
    </rPh>
    <phoneticPr fontId="2"/>
  </si>
  <si>
    <t>浜益区</t>
    <rPh sb="0" eb="1">
      <t>ハマ</t>
    </rPh>
    <rPh sb="1" eb="2">
      <t>エキ</t>
    </rPh>
    <rPh sb="2" eb="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</si>
</sst>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-* #,##0_-;\-* #,##0_-;_-* &quot;-&quot;_-;_-@_-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>
      <alignment vertical="center"/>
    </xf>
    <xf numFmtId="177" fontId="1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9"/>
    <xf numFmtId="38" fontId="4" fillId="0" borderId="4" xfId="10" applyFont="1" applyFill="1" applyBorder="1" applyAlignment="1">
      <alignment shrinkToFit="1"/>
    </xf>
    <xf numFmtId="176" fontId="4" fillId="0" borderId="0" xfId="9" applyNumberFormat="1" applyFont="1" applyAlignment="1">
      <alignment shrinkToFit="1"/>
    </xf>
    <xf numFmtId="176" fontId="4" fillId="0" borderId="41" xfId="10" applyNumberFormat="1" applyFont="1" applyFill="1" applyBorder="1" applyAlignment="1">
      <alignment shrinkToFit="1"/>
    </xf>
    <xf numFmtId="176" fontId="4" fillId="0" borderId="12" xfId="10" applyNumberFormat="1" applyFont="1" applyFill="1" applyBorder="1" applyAlignment="1">
      <alignment shrinkToFit="1"/>
    </xf>
    <xf numFmtId="176" fontId="4" fillId="0" borderId="11" xfId="10" applyNumberFormat="1" applyFont="1" applyFill="1" applyBorder="1" applyAlignment="1">
      <alignment shrinkToFit="1"/>
    </xf>
    <xf numFmtId="176" fontId="4" fillId="0" borderId="22" xfId="10" applyNumberFormat="1" applyFont="1" applyBorder="1"/>
    <xf numFmtId="176" fontId="4" fillId="0" borderId="8" xfId="10" applyNumberFormat="1" applyFont="1" applyBorder="1"/>
    <xf numFmtId="176" fontId="4" fillId="0" borderId="3" xfId="10" applyNumberFormat="1" applyFont="1" applyBorder="1"/>
    <xf numFmtId="0" fontId="1" fillId="0" borderId="31" xfId="9" applyBorder="1"/>
    <xf numFmtId="176" fontId="4" fillId="0" borderId="5" xfId="10" applyNumberFormat="1" applyFont="1" applyFill="1" applyBorder="1" applyAlignment="1">
      <alignment shrinkToFit="1"/>
    </xf>
    <xf numFmtId="176" fontId="4" fillId="0" borderId="4" xfId="10" applyNumberFormat="1" applyFont="1" applyFill="1" applyBorder="1" applyAlignment="1">
      <alignment shrinkToFit="1"/>
    </xf>
    <xf numFmtId="176" fontId="4" fillId="0" borderId="3" xfId="10" applyNumberFormat="1" applyFont="1" applyFill="1" applyBorder="1" applyAlignment="1">
      <alignment shrinkToFit="1"/>
    </xf>
    <xf numFmtId="0" fontId="4" fillId="0" borderId="31" xfId="9" applyFont="1" applyBorder="1" applyAlignment="1">
      <alignment wrapText="1"/>
    </xf>
    <xf numFmtId="176" fontId="5" fillId="0" borderId="0" xfId="9" applyNumberFormat="1" applyFont="1" applyAlignment="1">
      <alignment shrinkToFit="1"/>
    </xf>
    <xf numFmtId="176" fontId="5" fillId="0" borderId="5" xfId="10" applyNumberFormat="1" applyFont="1" applyFill="1" applyBorder="1" applyAlignment="1">
      <alignment shrinkToFit="1"/>
    </xf>
    <xf numFmtId="176" fontId="5" fillId="0" borderId="4" xfId="10" applyNumberFormat="1" applyFont="1" applyFill="1" applyBorder="1" applyAlignment="1">
      <alignment shrinkToFit="1"/>
    </xf>
    <xf numFmtId="176" fontId="5" fillId="0" borderId="3" xfId="10" applyNumberFormat="1" applyFont="1" applyFill="1" applyBorder="1" applyAlignment="1">
      <alignment shrinkToFit="1"/>
    </xf>
    <xf numFmtId="176" fontId="4" fillId="0" borderId="0" xfId="9" applyNumberFormat="1" applyFont="1" applyAlignment="1">
      <alignment horizontal="center" shrinkToFit="1"/>
    </xf>
    <xf numFmtId="176" fontId="4" fillId="0" borderId="15" xfId="9" applyNumberFormat="1" applyFont="1" applyBorder="1" applyAlignment="1">
      <alignment horizontal="center" shrinkToFit="1"/>
    </xf>
    <xf numFmtId="176" fontId="4" fillId="0" borderId="14" xfId="9" applyNumberFormat="1" applyFont="1" applyBorder="1" applyAlignment="1">
      <alignment horizontal="center" shrinkToFit="1"/>
    </xf>
    <xf numFmtId="176" fontId="4" fillId="0" borderId="27" xfId="9" applyNumberFormat="1" applyFont="1" applyBorder="1" applyAlignment="1">
      <alignment horizontal="center" shrinkToFit="1"/>
    </xf>
    <xf numFmtId="176" fontId="4" fillId="0" borderId="25" xfId="9" applyNumberFormat="1" applyFont="1" applyBorder="1" applyAlignment="1">
      <alignment horizontal="center" shrinkToFit="1"/>
    </xf>
    <xf numFmtId="0" fontId="1" fillId="0" borderId="36" xfId="9" applyBorder="1"/>
    <xf numFmtId="176" fontId="4" fillId="0" borderId="29" xfId="9" applyNumberFormat="1" applyFont="1" applyBorder="1" applyAlignment="1">
      <alignment shrinkToFit="1"/>
    </xf>
    <xf numFmtId="0" fontId="1" fillId="0" borderId="29" xfId="9" applyBorder="1"/>
    <xf numFmtId="176" fontId="4" fillId="0" borderId="16" xfId="10" applyNumberFormat="1" applyFont="1" applyFill="1" applyBorder="1" applyAlignment="1">
      <alignment shrinkToFit="1"/>
    </xf>
    <xf numFmtId="176" fontId="4" fillId="0" borderId="2" xfId="10" applyNumberFormat="1" applyFont="1" applyBorder="1"/>
    <xf numFmtId="176" fontId="4" fillId="0" borderId="17" xfId="10" applyNumberFormat="1" applyFont="1" applyFill="1" applyBorder="1" applyAlignment="1">
      <alignment shrinkToFit="1"/>
    </xf>
    <xf numFmtId="176" fontId="4" fillId="0" borderId="23" xfId="9" applyNumberFormat="1" applyFont="1" applyBorder="1" applyAlignment="1">
      <alignment horizontal="center" shrinkToFit="1"/>
    </xf>
    <xf numFmtId="176" fontId="4" fillId="0" borderId="28" xfId="9" applyNumberFormat="1" applyFont="1" applyBorder="1" applyAlignment="1">
      <alignment horizontal="center" shrinkToFit="1"/>
    </xf>
    <xf numFmtId="176" fontId="4" fillId="0" borderId="1" xfId="9" applyNumberFormat="1" applyFont="1" applyBorder="1" applyAlignment="1">
      <alignment shrinkToFit="1"/>
    </xf>
    <xf numFmtId="0" fontId="1" fillId="0" borderId="1" xfId="9" applyBorder="1"/>
    <xf numFmtId="0" fontId="3" fillId="0" borderId="0" xfId="9" applyFont="1"/>
    <xf numFmtId="176" fontId="4" fillId="0" borderId="26" xfId="9" applyNumberFormat="1" applyFont="1" applyBorder="1" applyAlignment="1">
      <alignment shrinkToFit="1"/>
    </xf>
    <xf numFmtId="0" fontId="1" fillId="0" borderId="26" xfId="9" applyBorder="1"/>
    <xf numFmtId="0" fontId="4" fillId="0" borderId="15" xfId="9" applyFont="1" applyBorder="1" applyAlignment="1">
      <alignment horizontal="center"/>
    </xf>
    <xf numFmtId="0" fontId="4" fillId="0" borderId="14" xfId="9" applyFont="1" applyBorder="1" applyAlignment="1">
      <alignment horizontal="center"/>
    </xf>
    <xf numFmtId="0" fontId="4" fillId="0" borderId="23" xfId="9" applyFont="1" applyBorder="1" applyAlignment="1">
      <alignment horizontal="center"/>
    </xf>
    <xf numFmtId="0" fontId="4" fillId="0" borderId="28" xfId="9" applyFont="1" applyBorder="1" applyAlignment="1">
      <alignment horizontal="center"/>
    </xf>
    <xf numFmtId="0" fontId="4" fillId="0" borderId="27" xfId="9" applyFont="1" applyBorder="1" applyAlignment="1">
      <alignment horizontal="center"/>
    </xf>
    <xf numFmtId="0" fontId="4" fillId="0" borderId="25" xfId="9" applyFont="1" applyBorder="1" applyAlignment="1">
      <alignment horizontal="center"/>
    </xf>
    <xf numFmtId="176" fontId="5" fillId="0" borderId="17" xfId="10" applyNumberFormat="1" applyFont="1" applyFill="1" applyBorder="1" applyAlignment="1">
      <alignment shrinkToFit="1"/>
    </xf>
    <xf numFmtId="176" fontId="5" fillId="0" borderId="19" xfId="10" applyNumberFormat="1" applyFont="1" applyFill="1" applyBorder="1" applyAlignment="1">
      <alignment shrinkToFit="1"/>
    </xf>
    <xf numFmtId="176" fontId="5" fillId="0" borderId="6" xfId="10" applyNumberFormat="1" applyFont="1" applyFill="1" applyBorder="1" applyAlignment="1">
      <alignment shrinkToFit="1"/>
    </xf>
    <xf numFmtId="176" fontId="5" fillId="0" borderId="20" xfId="10" applyNumberFormat="1" applyFont="1" applyFill="1" applyBorder="1" applyAlignment="1">
      <alignment shrinkToFit="1"/>
    </xf>
    <xf numFmtId="176" fontId="4" fillId="0" borderId="13" xfId="10" applyNumberFormat="1" applyFont="1" applyFill="1" applyBorder="1" applyAlignment="1">
      <alignment shrinkToFit="1"/>
    </xf>
    <xf numFmtId="176" fontId="4" fillId="0" borderId="18" xfId="10" applyNumberFormat="1" applyFont="1" applyFill="1" applyBorder="1" applyAlignment="1">
      <alignment shrinkToFit="1"/>
    </xf>
    <xf numFmtId="176" fontId="5" fillId="0" borderId="30" xfId="10" applyNumberFormat="1" applyFont="1" applyFill="1" applyBorder="1" applyAlignment="1">
      <alignment shrinkToFit="1"/>
    </xf>
    <xf numFmtId="176" fontId="5" fillId="0" borderId="9" xfId="10" applyNumberFormat="1" applyFont="1" applyFill="1" applyBorder="1" applyAlignment="1">
      <alignment shrinkToFit="1"/>
    </xf>
    <xf numFmtId="176" fontId="4" fillId="0" borderId="8" xfId="10" applyNumberFormat="1" applyFont="1" applyFill="1" applyBorder="1" applyAlignment="1">
      <alignment shrinkToFit="1"/>
    </xf>
    <xf numFmtId="176" fontId="4" fillId="0" borderId="7" xfId="10" applyNumberFormat="1" applyFont="1" applyFill="1" applyBorder="1" applyAlignment="1">
      <alignment shrinkToFit="1"/>
    </xf>
    <xf numFmtId="176" fontId="4" fillId="0" borderId="8" xfId="10" applyNumberFormat="1" applyFont="1" applyFill="1" applyBorder="1"/>
    <xf numFmtId="176" fontId="4" fillId="0" borderId="0" xfId="10" applyNumberFormat="1" applyFont="1" applyFill="1" applyBorder="1"/>
    <xf numFmtId="176" fontId="4" fillId="0" borderId="1" xfId="10" applyNumberFormat="1" applyFont="1" applyFill="1" applyBorder="1" applyAlignment="1">
      <alignment shrinkToFit="1"/>
    </xf>
    <xf numFmtId="176" fontId="4" fillId="0" borderId="3" xfId="10" applyNumberFormat="1" applyFont="1" applyFill="1" applyBorder="1"/>
    <xf numFmtId="176" fontId="4" fillId="0" borderId="2" xfId="10" applyNumberFormat="1" applyFont="1" applyFill="1" applyBorder="1"/>
    <xf numFmtId="176" fontId="5" fillId="0" borderId="21" xfId="10" applyNumberFormat="1" applyFont="1" applyFill="1" applyBorder="1" applyAlignment="1">
      <alignment shrinkToFit="1"/>
    </xf>
    <xf numFmtId="176" fontId="4" fillId="0" borderId="22" xfId="10" applyNumberFormat="1" applyFont="1" applyFill="1" applyBorder="1"/>
    <xf numFmtId="0" fontId="0" fillId="0" borderId="31" xfId="9" applyFont="1" applyBorder="1" applyAlignment="1">
      <alignment horizontal="center"/>
    </xf>
    <xf numFmtId="0" fontId="4" fillId="0" borderId="31" xfId="9" applyFont="1" applyBorder="1" applyAlignment="1">
      <alignment horizontal="center" wrapText="1"/>
    </xf>
    <xf numFmtId="0" fontId="0" fillId="0" borderId="32" xfId="9" applyFont="1" applyBorder="1" applyAlignment="1">
      <alignment horizontal="center"/>
    </xf>
    <xf numFmtId="0" fontId="0" fillId="0" borderId="35" xfId="9" applyFont="1" applyBorder="1" applyAlignment="1">
      <alignment horizontal="center"/>
    </xf>
    <xf numFmtId="0" fontId="0" fillId="0" borderId="1" xfId="9" applyFont="1" applyBorder="1"/>
    <xf numFmtId="0" fontId="1" fillId="0" borderId="1" xfId="9" applyBorder="1"/>
    <xf numFmtId="0" fontId="4" fillId="0" borderId="33" xfId="9" applyFont="1" applyBorder="1" applyAlignment="1">
      <alignment horizontal="center"/>
    </xf>
    <xf numFmtId="0" fontId="4" fillId="0" borderId="10" xfId="9" applyFont="1" applyBorder="1" applyAlignment="1">
      <alignment horizontal="center"/>
    </xf>
    <xf numFmtId="0" fontId="4" fillId="0" borderId="37" xfId="9" applyFont="1" applyBorder="1" applyAlignment="1">
      <alignment horizontal="center"/>
    </xf>
    <xf numFmtId="0" fontId="4" fillId="0" borderId="40" xfId="9" applyFont="1" applyBorder="1" applyAlignment="1">
      <alignment horizontal="center"/>
    </xf>
    <xf numFmtId="0" fontId="4" fillId="0" borderId="34" xfId="9" applyFont="1" applyBorder="1" applyAlignment="1">
      <alignment horizontal="center"/>
    </xf>
    <xf numFmtId="0" fontId="4" fillId="0" borderId="39" xfId="9" applyFont="1" applyBorder="1" applyAlignment="1">
      <alignment horizontal="center"/>
    </xf>
    <xf numFmtId="176" fontId="4" fillId="0" borderId="24" xfId="9" applyNumberFormat="1" applyFont="1" applyBorder="1" applyAlignment="1">
      <alignment horizontal="center" shrinkToFit="1"/>
    </xf>
    <xf numFmtId="176" fontId="4" fillId="0" borderId="38" xfId="9" applyNumberFormat="1" applyFont="1" applyBorder="1" applyAlignment="1">
      <alignment horizontal="center" shrinkToFit="1"/>
    </xf>
    <xf numFmtId="176" fontId="4" fillId="0" borderId="0" xfId="9" applyNumberFormat="1" applyFont="1" applyAlignment="1">
      <alignment horizontal="center" shrinkToFit="1"/>
    </xf>
    <xf numFmtId="176" fontId="4" fillId="0" borderId="33" xfId="9" applyNumberFormat="1" applyFont="1" applyBorder="1" applyAlignment="1">
      <alignment horizontal="center" shrinkToFit="1"/>
    </xf>
    <xf numFmtId="176" fontId="4" fillId="0" borderId="10" xfId="9" applyNumberFormat="1" applyFont="1" applyBorder="1" applyAlignment="1">
      <alignment horizontal="center" shrinkToFit="1"/>
    </xf>
    <xf numFmtId="176" fontId="4" fillId="0" borderId="37" xfId="9" applyNumberFormat="1" applyFont="1" applyBorder="1" applyAlignment="1">
      <alignment horizontal="center" shrinkToFit="1"/>
    </xf>
    <xf numFmtId="176" fontId="4" fillId="0" borderId="40" xfId="9" applyNumberFormat="1" applyFont="1" applyBorder="1" applyAlignment="1">
      <alignment horizontal="center" shrinkToFit="1"/>
    </xf>
    <xf numFmtId="176" fontId="4" fillId="0" borderId="34" xfId="9" applyNumberFormat="1" applyFont="1" applyBorder="1" applyAlignment="1">
      <alignment horizontal="center" shrinkToFit="1"/>
    </xf>
    <xf numFmtId="176" fontId="4" fillId="0" borderId="39" xfId="9" applyNumberFormat="1" applyFont="1" applyBorder="1" applyAlignment="1">
      <alignment horizontal="center" shrinkToFit="1"/>
    </xf>
  </cellXfs>
  <cellStyles count="11">
    <cellStyle name="パーセント 2" xfId="1" xr:uid="{00000000-0005-0000-0000-000001000000}"/>
    <cellStyle name="桁区切り 2" xfId="2" xr:uid="{00000000-0005-0000-0000-000004000000}"/>
    <cellStyle name="桁区切り 2 2" xfId="10" xr:uid="{00000000-0005-0000-0000-000005000000}"/>
    <cellStyle name="桁区切り 3" xfId="3" xr:uid="{00000000-0005-0000-0000-000006000000}"/>
    <cellStyle name="桁区切り 4" xfId="7" xr:uid="{00000000-0005-0000-0000-000007000000}"/>
    <cellStyle name="標準" xfId="0" builtinId="0"/>
    <cellStyle name="標準 2" xfId="4" xr:uid="{00000000-0005-0000-0000-000009000000}"/>
    <cellStyle name="標準 2 2" xfId="9" xr:uid="{00000000-0005-0000-0000-00000A000000}"/>
    <cellStyle name="標準 3" xfId="5" xr:uid="{00000000-0005-0000-0000-00000B000000}"/>
    <cellStyle name="標準 4" xfId="6" xr:uid="{00000000-0005-0000-0000-00000C000000}"/>
    <cellStyle name="標準 5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P112"/>
  <sheetViews>
    <sheetView tabSelected="1" view="pageBreakPreview" topLeftCell="A44" zoomScale="120" zoomScaleNormal="100" zoomScaleSheetLayoutView="120" workbookViewId="0">
      <pane xSplit="1" topLeftCell="B1" activePane="topRight" state="frozen"/>
      <selection activeCell="G9" sqref="G9"/>
      <selection pane="topRight" activeCell="P52" sqref="P52"/>
    </sheetView>
  </sheetViews>
  <sheetFormatPr defaultColWidth="9" defaultRowHeight="13.2" x14ac:dyDescent="0.2"/>
  <cols>
    <col min="1" max="1" width="12.33203125" style="1" customWidth="1"/>
    <col min="2" max="4" width="6.6640625" style="1" customWidth="1"/>
    <col min="5" max="6" width="7" style="1" customWidth="1"/>
    <col min="7" max="7" width="6.88671875" style="1" customWidth="1"/>
    <col min="8" max="8" width="6.6640625" style="1" customWidth="1"/>
    <col min="9" max="10" width="6.88671875" style="1" customWidth="1"/>
    <col min="11" max="13" width="6.6640625" style="1" customWidth="1"/>
    <col min="14" max="16384" width="9" style="1"/>
  </cols>
  <sheetData>
    <row r="1" spans="1:13" ht="19.2" x14ac:dyDescent="0.25">
      <c r="A1" s="34" t="s">
        <v>11</v>
      </c>
      <c r="H1" s="1" t="s">
        <v>18</v>
      </c>
    </row>
    <row r="2" spans="1:13" ht="13.8" thickBot="1" x14ac:dyDescent="0.25">
      <c r="H2" s="64" t="s">
        <v>19</v>
      </c>
      <c r="I2" s="65"/>
      <c r="J2" s="65"/>
      <c r="K2" s="65"/>
      <c r="L2" s="65"/>
      <c r="M2" s="65"/>
    </row>
    <row r="3" spans="1:13" x14ac:dyDescent="0.2">
      <c r="A3" s="63" t="s">
        <v>38</v>
      </c>
      <c r="B3" s="66" t="s">
        <v>37</v>
      </c>
      <c r="C3" s="67"/>
      <c r="D3" s="68"/>
      <c r="E3" s="69" t="s">
        <v>16</v>
      </c>
      <c r="F3" s="67"/>
      <c r="G3" s="70"/>
      <c r="H3" s="66" t="s">
        <v>39</v>
      </c>
      <c r="I3" s="67"/>
      <c r="J3" s="68"/>
      <c r="K3" s="66" t="s">
        <v>40</v>
      </c>
      <c r="L3" s="67"/>
      <c r="M3" s="71"/>
    </row>
    <row r="4" spans="1:13" x14ac:dyDescent="0.2">
      <c r="A4" s="24" t="s">
        <v>5</v>
      </c>
      <c r="B4" s="41" t="s">
        <v>0</v>
      </c>
      <c r="C4" s="38" t="s">
        <v>1</v>
      </c>
      <c r="D4" s="40" t="s">
        <v>17</v>
      </c>
      <c r="E4" s="39" t="s">
        <v>0</v>
      </c>
      <c r="F4" s="38" t="s">
        <v>1</v>
      </c>
      <c r="G4" s="42" t="s">
        <v>17</v>
      </c>
      <c r="H4" s="41" t="s">
        <v>0</v>
      </c>
      <c r="I4" s="38" t="s">
        <v>1</v>
      </c>
      <c r="J4" s="40" t="s">
        <v>17</v>
      </c>
      <c r="K4" s="41" t="s">
        <v>0</v>
      </c>
      <c r="L4" s="38" t="s">
        <v>1</v>
      </c>
      <c r="M4" s="37" t="s">
        <v>17</v>
      </c>
    </row>
    <row r="5" spans="1:13" x14ac:dyDescent="0.2">
      <c r="A5" s="60" t="s">
        <v>43</v>
      </c>
      <c r="B5" s="44">
        <f>SUM(B7,B12,B24)</f>
        <v>27706</v>
      </c>
      <c r="C5" s="45">
        <f t="shared" ref="C5:M5" si="0">SUM(C7,C12,C24)</f>
        <v>29481</v>
      </c>
      <c r="D5" s="46">
        <f t="shared" si="0"/>
        <v>57187</v>
      </c>
      <c r="E5" s="49">
        <f>SUM(E7,E12,E24)</f>
        <v>11395</v>
      </c>
      <c r="F5" s="45">
        <f t="shared" si="0"/>
        <v>12048</v>
      </c>
      <c r="G5" s="50">
        <f t="shared" si="0"/>
        <v>23443</v>
      </c>
      <c r="H5" s="44">
        <f>SUM(H7,H12,H24)</f>
        <v>6778</v>
      </c>
      <c r="I5" s="45">
        <f t="shared" si="0"/>
        <v>7681</v>
      </c>
      <c r="J5" s="46">
        <f t="shared" si="0"/>
        <v>14459</v>
      </c>
      <c r="K5" s="44">
        <f>SUM(K7,K12,K24)</f>
        <v>1106</v>
      </c>
      <c r="L5" s="45">
        <f t="shared" si="0"/>
        <v>1155</v>
      </c>
      <c r="M5" s="58">
        <f t="shared" si="0"/>
        <v>2261</v>
      </c>
    </row>
    <row r="6" spans="1:13" x14ac:dyDescent="0.2">
      <c r="A6" s="10"/>
      <c r="B6" s="13"/>
      <c r="C6" s="12"/>
      <c r="D6" s="29"/>
      <c r="E6" s="51"/>
      <c r="F6" s="12"/>
      <c r="G6" s="52"/>
      <c r="H6" s="13"/>
      <c r="I6" s="12"/>
      <c r="J6" s="29"/>
      <c r="K6" s="13"/>
      <c r="L6" s="12"/>
      <c r="M6" s="11"/>
    </row>
    <row r="7" spans="1:13" ht="36.6" x14ac:dyDescent="0.2">
      <c r="A7" s="14" t="s">
        <v>14</v>
      </c>
      <c r="B7" s="13">
        <f>SUM(B8:B10)</f>
        <v>3367</v>
      </c>
      <c r="C7" s="12">
        <f t="shared" ref="C7" si="1">SUM(C8:C10)</f>
        <v>3159</v>
      </c>
      <c r="D7" s="29">
        <f>SUM(D8:D10)</f>
        <v>6526</v>
      </c>
      <c r="E7" s="13">
        <f>SUM(E8:E10)</f>
        <v>1400</v>
      </c>
      <c r="F7" s="12">
        <f t="shared" ref="F7" si="2">SUM(F8:F10)</f>
        <v>1306</v>
      </c>
      <c r="G7" s="29">
        <f>SUM(G8:G10)</f>
        <v>2706</v>
      </c>
      <c r="H7" s="13">
        <f>SUM(H8:H10)</f>
        <v>633</v>
      </c>
      <c r="I7" s="12">
        <f t="shared" ref="I7" si="3">SUM(I8:I10)</f>
        <v>607</v>
      </c>
      <c r="J7" s="29">
        <f>SUM(J8:J10)</f>
        <v>1240</v>
      </c>
      <c r="K7" s="13">
        <f>SUM(K8:K10)</f>
        <v>140</v>
      </c>
      <c r="L7" s="12">
        <f t="shared" ref="L7" si="4">SUM(L8:L10)</f>
        <v>148</v>
      </c>
      <c r="M7" s="11">
        <f>SUM(M8:M10)</f>
        <v>288</v>
      </c>
    </row>
    <row r="8" spans="1:13" x14ac:dyDescent="0.2">
      <c r="A8" s="60" t="s">
        <v>22</v>
      </c>
      <c r="B8" s="13">
        <v>901</v>
      </c>
      <c r="C8" s="12">
        <v>795</v>
      </c>
      <c r="D8" s="29">
        <v>1696</v>
      </c>
      <c r="E8" s="53">
        <v>407</v>
      </c>
      <c r="F8" s="53">
        <v>342</v>
      </c>
      <c r="G8" s="54">
        <v>749</v>
      </c>
      <c r="H8" s="56">
        <v>168</v>
      </c>
      <c r="I8" s="53">
        <v>165</v>
      </c>
      <c r="J8" s="57">
        <v>333</v>
      </c>
      <c r="K8" s="56">
        <v>39</v>
      </c>
      <c r="L8" s="53">
        <v>38</v>
      </c>
      <c r="M8" s="59">
        <v>77</v>
      </c>
    </row>
    <row r="9" spans="1:13" x14ac:dyDescent="0.2">
      <c r="A9" s="60" t="s">
        <v>21</v>
      </c>
      <c r="B9" s="13">
        <v>1207</v>
      </c>
      <c r="C9" s="12">
        <v>1115</v>
      </c>
      <c r="D9" s="29">
        <v>2322</v>
      </c>
      <c r="E9" s="53">
        <v>502</v>
      </c>
      <c r="F9" s="53">
        <v>468</v>
      </c>
      <c r="G9" s="54">
        <v>970</v>
      </c>
      <c r="H9" s="56">
        <v>233</v>
      </c>
      <c r="I9" s="53">
        <v>204</v>
      </c>
      <c r="J9" s="57">
        <v>437</v>
      </c>
      <c r="K9" s="56">
        <v>45</v>
      </c>
      <c r="L9" s="53">
        <v>55</v>
      </c>
      <c r="M9" s="59">
        <v>100</v>
      </c>
    </row>
    <row r="10" spans="1:13" x14ac:dyDescent="0.2">
      <c r="A10" s="60" t="s">
        <v>23</v>
      </c>
      <c r="B10" s="13">
        <v>1259</v>
      </c>
      <c r="C10" s="12">
        <v>1249</v>
      </c>
      <c r="D10" s="29">
        <v>2508</v>
      </c>
      <c r="E10" s="53">
        <v>491</v>
      </c>
      <c r="F10" s="53">
        <v>496</v>
      </c>
      <c r="G10" s="54">
        <v>987</v>
      </c>
      <c r="H10" s="56">
        <v>232</v>
      </c>
      <c r="I10" s="53">
        <v>238</v>
      </c>
      <c r="J10" s="57">
        <v>470</v>
      </c>
      <c r="K10" s="56">
        <v>56</v>
      </c>
      <c r="L10" s="53">
        <v>55</v>
      </c>
      <c r="M10" s="59">
        <v>111</v>
      </c>
    </row>
    <row r="11" spans="1:13" x14ac:dyDescent="0.2">
      <c r="A11" s="10"/>
      <c r="B11" s="13"/>
      <c r="C11" s="12"/>
      <c r="D11" s="29"/>
      <c r="E11" s="51"/>
      <c r="F11" s="12"/>
      <c r="G11" s="52"/>
      <c r="H11" s="13"/>
      <c r="I11" s="12"/>
      <c r="J11" s="29"/>
      <c r="K11" s="13"/>
      <c r="L11" s="12"/>
      <c r="M11" s="11"/>
    </row>
    <row r="12" spans="1:13" ht="48.6" x14ac:dyDescent="0.2">
      <c r="A12" s="61" t="s">
        <v>3</v>
      </c>
      <c r="B12" s="13">
        <f>SUM(B13:B22)</f>
        <v>15845</v>
      </c>
      <c r="C12" s="12">
        <f t="shared" ref="C12:D12" si="5">SUM(C13:C22)</f>
        <v>15363</v>
      </c>
      <c r="D12" s="29">
        <f t="shared" si="5"/>
        <v>31208</v>
      </c>
      <c r="E12" s="51">
        <f>SUM(E13:E22)</f>
        <v>6366</v>
      </c>
      <c r="F12" s="12">
        <f t="shared" ref="F12" si="6">SUM(F13:F22)</f>
        <v>6182</v>
      </c>
      <c r="G12" s="52">
        <f>SUM(G13:G22)</f>
        <v>12548</v>
      </c>
      <c r="H12" s="13">
        <f>SUM(H13:H22)</f>
        <v>3398</v>
      </c>
      <c r="I12" s="12">
        <f t="shared" ref="I12" si="7">SUM(I13:I22)</f>
        <v>3515</v>
      </c>
      <c r="J12" s="29">
        <f t="shared" ref="J12" si="8">SUM(J13:J22)</f>
        <v>6913</v>
      </c>
      <c r="K12" s="13">
        <f>SUM(K13:K22)</f>
        <v>718</v>
      </c>
      <c r="L12" s="12">
        <f t="shared" ref="L12" si="9">SUM(L13:L22)</f>
        <v>682</v>
      </c>
      <c r="M12" s="11">
        <f t="shared" ref="M12" si="10">SUM(M13:M22)</f>
        <v>1400</v>
      </c>
    </row>
    <row r="13" spans="1:13" x14ac:dyDescent="0.2">
      <c r="A13" s="60" t="s">
        <v>24</v>
      </c>
      <c r="B13" s="13">
        <v>1399</v>
      </c>
      <c r="C13" s="12">
        <v>1372</v>
      </c>
      <c r="D13" s="29">
        <v>2771</v>
      </c>
      <c r="E13" s="53">
        <v>516</v>
      </c>
      <c r="F13" s="53">
        <v>501</v>
      </c>
      <c r="G13" s="54">
        <v>1017</v>
      </c>
      <c r="H13" s="56">
        <v>277</v>
      </c>
      <c r="I13" s="53">
        <v>302</v>
      </c>
      <c r="J13" s="57">
        <v>579</v>
      </c>
      <c r="K13" s="56">
        <v>74</v>
      </c>
      <c r="L13" s="53">
        <v>68</v>
      </c>
      <c r="M13" s="59">
        <v>142</v>
      </c>
    </row>
    <row r="14" spans="1:13" x14ac:dyDescent="0.2">
      <c r="A14" s="60" t="s">
        <v>25</v>
      </c>
      <c r="B14" s="13">
        <v>1210</v>
      </c>
      <c r="C14" s="12">
        <v>1204</v>
      </c>
      <c r="D14" s="29">
        <v>2414</v>
      </c>
      <c r="E14" s="53">
        <v>447</v>
      </c>
      <c r="F14" s="53">
        <v>452</v>
      </c>
      <c r="G14" s="54">
        <v>899</v>
      </c>
      <c r="H14" s="56">
        <v>273</v>
      </c>
      <c r="I14" s="53">
        <v>291</v>
      </c>
      <c r="J14" s="57">
        <v>564</v>
      </c>
      <c r="K14" s="56">
        <v>68</v>
      </c>
      <c r="L14" s="53">
        <v>65</v>
      </c>
      <c r="M14" s="59">
        <v>133</v>
      </c>
    </row>
    <row r="15" spans="1:13" x14ac:dyDescent="0.2">
      <c r="A15" s="60" t="s">
        <v>26</v>
      </c>
      <c r="B15" s="13">
        <v>950</v>
      </c>
      <c r="C15" s="12">
        <v>913</v>
      </c>
      <c r="D15" s="29">
        <v>1863</v>
      </c>
      <c r="E15" s="53">
        <v>411</v>
      </c>
      <c r="F15" s="53">
        <v>360</v>
      </c>
      <c r="G15" s="54">
        <v>771</v>
      </c>
      <c r="H15" s="56">
        <v>224</v>
      </c>
      <c r="I15" s="53">
        <v>257</v>
      </c>
      <c r="J15" s="57">
        <v>481</v>
      </c>
      <c r="K15" s="56">
        <v>49</v>
      </c>
      <c r="L15" s="53">
        <v>44</v>
      </c>
      <c r="M15" s="59">
        <v>93</v>
      </c>
    </row>
    <row r="16" spans="1:13" x14ac:dyDescent="0.2">
      <c r="A16" s="60" t="s">
        <v>27</v>
      </c>
      <c r="B16" s="13">
        <v>1148</v>
      </c>
      <c r="C16" s="12">
        <v>1181</v>
      </c>
      <c r="D16" s="29">
        <v>2329</v>
      </c>
      <c r="E16" s="53">
        <v>524</v>
      </c>
      <c r="F16" s="53">
        <v>519</v>
      </c>
      <c r="G16" s="54">
        <v>1043</v>
      </c>
      <c r="H16" s="56">
        <v>258</v>
      </c>
      <c r="I16" s="53">
        <v>296</v>
      </c>
      <c r="J16" s="57">
        <v>554</v>
      </c>
      <c r="K16" s="56">
        <v>61</v>
      </c>
      <c r="L16" s="53">
        <v>47</v>
      </c>
      <c r="M16" s="59">
        <v>108</v>
      </c>
    </row>
    <row r="17" spans="1:13" x14ac:dyDescent="0.2">
      <c r="A17" s="60" t="s">
        <v>28</v>
      </c>
      <c r="B17" s="13">
        <v>1471</v>
      </c>
      <c r="C17" s="12">
        <v>1404</v>
      </c>
      <c r="D17" s="29">
        <v>2875</v>
      </c>
      <c r="E17" s="53">
        <v>656</v>
      </c>
      <c r="F17" s="53">
        <v>635</v>
      </c>
      <c r="G17" s="54">
        <v>1291</v>
      </c>
      <c r="H17" s="56">
        <v>339</v>
      </c>
      <c r="I17" s="53">
        <v>280</v>
      </c>
      <c r="J17" s="57">
        <v>619</v>
      </c>
      <c r="K17" s="56">
        <v>56</v>
      </c>
      <c r="L17" s="53">
        <v>56</v>
      </c>
      <c r="M17" s="59">
        <v>112</v>
      </c>
    </row>
    <row r="18" spans="1:13" x14ac:dyDescent="0.2">
      <c r="A18" s="60" t="s">
        <v>29</v>
      </c>
      <c r="B18" s="13">
        <v>1747</v>
      </c>
      <c r="C18" s="12">
        <v>1679</v>
      </c>
      <c r="D18" s="29">
        <v>3426</v>
      </c>
      <c r="E18" s="53">
        <v>749</v>
      </c>
      <c r="F18" s="53">
        <v>684</v>
      </c>
      <c r="G18" s="54">
        <v>1433</v>
      </c>
      <c r="H18" s="56">
        <v>370</v>
      </c>
      <c r="I18" s="53">
        <v>390</v>
      </c>
      <c r="J18" s="57">
        <v>760</v>
      </c>
      <c r="K18" s="56">
        <v>84</v>
      </c>
      <c r="L18" s="53">
        <v>77</v>
      </c>
      <c r="M18" s="59">
        <v>161</v>
      </c>
    </row>
    <row r="19" spans="1:13" x14ac:dyDescent="0.2">
      <c r="A19" s="60" t="s">
        <v>30</v>
      </c>
      <c r="B19" s="13">
        <v>2188</v>
      </c>
      <c r="C19" s="12">
        <v>2091</v>
      </c>
      <c r="D19" s="29">
        <v>4279</v>
      </c>
      <c r="E19" s="53">
        <v>840</v>
      </c>
      <c r="F19" s="53">
        <v>805</v>
      </c>
      <c r="G19" s="54">
        <v>1645</v>
      </c>
      <c r="H19" s="56">
        <v>489</v>
      </c>
      <c r="I19" s="53">
        <v>474</v>
      </c>
      <c r="J19" s="57">
        <v>963</v>
      </c>
      <c r="K19" s="56">
        <v>92</v>
      </c>
      <c r="L19" s="53">
        <v>101</v>
      </c>
      <c r="M19" s="59">
        <v>193</v>
      </c>
    </row>
    <row r="20" spans="1:13" x14ac:dyDescent="0.2">
      <c r="A20" s="60" t="s">
        <v>31</v>
      </c>
      <c r="B20" s="13">
        <v>2245</v>
      </c>
      <c r="C20" s="12">
        <v>2120</v>
      </c>
      <c r="D20" s="29">
        <v>4365</v>
      </c>
      <c r="E20" s="53">
        <v>857</v>
      </c>
      <c r="F20" s="53">
        <v>834</v>
      </c>
      <c r="G20" s="54">
        <v>1691</v>
      </c>
      <c r="H20" s="56">
        <v>463</v>
      </c>
      <c r="I20" s="53">
        <v>469</v>
      </c>
      <c r="J20" s="57">
        <v>932</v>
      </c>
      <c r="K20" s="56">
        <v>95</v>
      </c>
      <c r="L20" s="53">
        <v>79</v>
      </c>
      <c r="M20" s="59">
        <v>174</v>
      </c>
    </row>
    <row r="21" spans="1:13" x14ac:dyDescent="0.2">
      <c r="A21" s="60" t="s">
        <v>32</v>
      </c>
      <c r="B21" s="13">
        <v>1885</v>
      </c>
      <c r="C21" s="12">
        <v>1747</v>
      </c>
      <c r="D21" s="29">
        <v>3632</v>
      </c>
      <c r="E21" s="53">
        <v>703</v>
      </c>
      <c r="F21" s="53">
        <v>673</v>
      </c>
      <c r="G21" s="54">
        <v>1376</v>
      </c>
      <c r="H21" s="56">
        <v>357</v>
      </c>
      <c r="I21" s="53">
        <v>368</v>
      </c>
      <c r="J21" s="57">
        <v>725</v>
      </c>
      <c r="K21" s="56">
        <v>76</v>
      </c>
      <c r="L21" s="53">
        <v>79</v>
      </c>
      <c r="M21" s="59">
        <v>155</v>
      </c>
    </row>
    <row r="22" spans="1:13" x14ac:dyDescent="0.2">
      <c r="A22" s="60" t="s">
        <v>33</v>
      </c>
      <c r="B22" s="13">
        <v>1602</v>
      </c>
      <c r="C22" s="12">
        <v>1652</v>
      </c>
      <c r="D22" s="29">
        <v>3254</v>
      </c>
      <c r="E22" s="53">
        <v>663</v>
      </c>
      <c r="F22" s="53">
        <v>719</v>
      </c>
      <c r="G22" s="54">
        <v>1382</v>
      </c>
      <c r="H22" s="56">
        <v>348</v>
      </c>
      <c r="I22" s="53">
        <v>388</v>
      </c>
      <c r="J22" s="57">
        <v>736</v>
      </c>
      <c r="K22" s="56">
        <v>63</v>
      </c>
      <c r="L22" s="53">
        <v>66</v>
      </c>
      <c r="M22" s="59">
        <v>129</v>
      </c>
    </row>
    <row r="23" spans="1:13" x14ac:dyDescent="0.2">
      <c r="A23" s="10"/>
      <c r="B23" s="13"/>
      <c r="C23" s="12"/>
      <c r="D23" s="29"/>
      <c r="E23" s="51"/>
      <c r="F23" s="12"/>
      <c r="G23" s="52"/>
      <c r="H23" s="13"/>
      <c r="I23" s="12"/>
      <c r="J23" s="29"/>
      <c r="K23" s="13"/>
      <c r="L23" s="12"/>
      <c r="M23" s="11"/>
    </row>
    <row r="24" spans="1:13" ht="36.6" x14ac:dyDescent="0.2">
      <c r="A24" s="14" t="s">
        <v>4</v>
      </c>
      <c r="B24" s="13">
        <f>SUM(B25:B28)</f>
        <v>8494</v>
      </c>
      <c r="C24" s="12">
        <f t="shared" ref="C24:D24" si="11">SUM(C25:C28)</f>
        <v>10959</v>
      </c>
      <c r="D24" s="29">
        <f t="shared" si="11"/>
        <v>19453</v>
      </c>
      <c r="E24" s="51">
        <f>SUM(E25:E28)</f>
        <v>3629</v>
      </c>
      <c r="F24" s="12">
        <f t="shared" ref="F24" si="12">SUM(F25:F28)</f>
        <v>4560</v>
      </c>
      <c r="G24" s="52">
        <f t="shared" ref="G24" si="13">SUM(G25:G28)</f>
        <v>8189</v>
      </c>
      <c r="H24" s="13">
        <f>SUM(H25:H28)</f>
        <v>2747</v>
      </c>
      <c r="I24" s="12">
        <f t="shared" ref="I24" si="14">SUM(I25:I28)</f>
        <v>3559</v>
      </c>
      <c r="J24" s="29">
        <f>SUM(J25:J28)</f>
        <v>6306</v>
      </c>
      <c r="K24" s="13">
        <f>SUM(K25:K28)</f>
        <v>248</v>
      </c>
      <c r="L24" s="12">
        <f t="shared" ref="L24" si="15">SUM(L25:L28)</f>
        <v>325</v>
      </c>
      <c r="M24" s="11">
        <f t="shared" ref="M24" si="16">SUM(M25:M28)</f>
        <v>573</v>
      </c>
    </row>
    <row r="25" spans="1:13" x14ac:dyDescent="0.2">
      <c r="A25" s="60" t="s">
        <v>34</v>
      </c>
      <c r="B25" s="13">
        <v>1700</v>
      </c>
      <c r="C25" s="12">
        <v>1873</v>
      </c>
      <c r="D25" s="29">
        <v>3573</v>
      </c>
      <c r="E25" s="53">
        <v>804</v>
      </c>
      <c r="F25" s="53">
        <v>920</v>
      </c>
      <c r="G25" s="54">
        <v>1724</v>
      </c>
      <c r="H25" s="56">
        <v>424</v>
      </c>
      <c r="I25" s="53">
        <v>489</v>
      </c>
      <c r="J25" s="57">
        <v>913</v>
      </c>
      <c r="K25" s="56">
        <v>53</v>
      </c>
      <c r="L25" s="53">
        <v>52</v>
      </c>
      <c r="M25" s="59">
        <v>105</v>
      </c>
    </row>
    <row r="26" spans="1:13" x14ac:dyDescent="0.2">
      <c r="A26" s="60" t="s">
        <v>35</v>
      </c>
      <c r="B26" s="13">
        <v>2314</v>
      </c>
      <c r="C26" s="12">
        <v>2690</v>
      </c>
      <c r="D26" s="29">
        <v>5004</v>
      </c>
      <c r="E26" s="53">
        <v>1097</v>
      </c>
      <c r="F26" s="53">
        <v>1204</v>
      </c>
      <c r="G26" s="54">
        <v>2301</v>
      </c>
      <c r="H26" s="56">
        <v>635</v>
      </c>
      <c r="I26" s="53">
        <v>879</v>
      </c>
      <c r="J26" s="57">
        <v>1514</v>
      </c>
      <c r="K26" s="56">
        <v>72</v>
      </c>
      <c r="L26" s="53">
        <v>83</v>
      </c>
      <c r="M26" s="59">
        <v>155</v>
      </c>
    </row>
    <row r="27" spans="1:13" x14ac:dyDescent="0.2">
      <c r="A27" s="60" t="s">
        <v>36</v>
      </c>
      <c r="B27" s="13">
        <v>2161</v>
      </c>
      <c r="C27" s="12">
        <v>2539</v>
      </c>
      <c r="D27" s="29">
        <v>4700</v>
      </c>
      <c r="E27" s="53">
        <v>901</v>
      </c>
      <c r="F27" s="53">
        <v>989</v>
      </c>
      <c r="G27" s="54">
        <v>1890</v>
      </c>
      <c r="H27" s="56">
        <v>787</v>
      </c>
      <c r="I27" s="53">
        <v>968</v>
      </c>
      <c r="J27" s="57">
        <v>1755</v>
      </c>
      <c r="K27" s="56">
        <v>60</v>
      </c>
      <c r="L27" s="53">
        <v>72</v>
      </c>
      <c r="M27" s="59">
        <v>132</v>
      </c>
    </row>
    <row r="28" spans="1:13" ht="13.8" thickBot="1" x14ac:dyDescent="0.25">
      <c r="A28" s="62" t="s">
        <v>20</v>
      </c>
      <c r="B28" s="6">
        <v>2319</v>
      </c>
      <c r="C28" s="47">
        <v>3857</v>
      </c>
      <c r="D28" s="48">
        <v>6176</v>
      </c>
      <c r="E28" s="5">
        <v>827</v>
      </c>
      <c r="F28" s="5">
        <v>1447</v>
      </c>
      <c r="G28" s="55">
        <v>2274</v>
      </c>
      <c r="H28" s="6">
        <v>901</v>
      </c>
      <c r="I28" s="5">
        <v>1223</v>
      </c>
      <c r="J28" s="27">
        <v>2124</v>
      </c>
      <c r="K28" s="6">
        <v>63</v>
      </c>
      <c r="L28" s="5">
        <v>118</v>
      </c>
      <c r="M28" s="4">
        <v>181</v>
      </c>
    </row>
    <row r="29" spans="1:13" ht="13.8" thickBot="1" x14ac:dyDescent="0.25">
      <c r="A29" s="2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2">
      <c r="A30" s="63" t="s">
        <v>41</v>
      </c>
      <c r="B30" s="75" t="s">
        <v>6</v>
      </c>
      <c r="C30" s="76"/>
      <c r="D30" s="77"/>
      <c r="E30" s="75" t="s">
        <v>7</v>
      </c>
      <c r="F30" s="76"/>
      <c r="G30" s="77"/>
      <c r="H30" s="78" t="s">
        <v>42</v>
      </c>
      <c r="I30" s="76"/>
      <c r="J30" s="79"/>
      <c r="K30" s="75" t="s">
        <v>8</v>
      </c>
      <c r="L30" s="76"/>
      <c r="M30" s="80"/>
    </row>
    <row r="31" spans="1:13" x14ac:dyDescent="0.2">
      <c r="A31" s="24" t="s">
        <v>5</v>
      </c>
      <c r="B31" s="22" t="s">
        <v>0</v>
      </c>
      <c r="C31" s="21" t="s">
        <v>1</v>
      </c>
      <c r="D31" s="31" t="s">
        <v>17</v>
      </c>
      <c r="E31" s="22" t="s">
        <v>0</v>
      </c>
      <c r="F31" s="21" t="s">
        <v>1</v>
      </c>
      <c r="G31" s="31" t="s">
        <v>17</v>
      </c>
      <c r="H31" s="30" t="s">
        <v>0</v>
      </c>
      <c r="I31" s="21" t="s">
        <v>1</v>
      </c>
      <c r="J31" s="23" t="s">
        <v>17</v>
      </c>
      <c r="K31" s="22" t="s">
        <v>0</v>
      </c>
      <c r="L31" s="21" t="s">
        <v>1</v>
      </c>
      <c r="M31" s="20" t="s">
        <v>17</v>
      </c>
    </row>
    <row r="32" spans="1:13" x14ac:dyDescent="0.2">
      <c r="A32" s="60" t="s">
        <v>43</v>
      </c>
      <c r="B32" s="44">
        <f>SUM(B34,B39,B51)</f>
        <v>714</v>
      </c>
      <c r="C32" s="45">
        <f t="shared" ref="C32:D32" si="17">SUM(C34,C39,C51)</f>
        <v>718</v>
      </c>
      <c r="D32" s="46">
        <f t="shared" si="17"/>
        <v>1432</v>
      </c>
      <c r="E32" s="44">
        <f>SUM(E34,E39,E51)</f>
        <v>1624</v>
      </c>
      <c r="F32" s="45">
        <f t="shared" ref="F32:G32" si="18">SUM(F34,F39,F51)</f>
        <v>1731</v>
      </c>
      <c r="G32" s="46">
        <f t="shared" si="18"/>
        <v>3355</v>
      </c>
      <c r="H32" s="49">
        <f>SUM(H34,H39,H51)</f>
        <v>3138</v>
      </c>
      <c r="I32" s="45">
        <f t="shared" ref="I32:J32" si="19">SUM(I34,I39,I51)</f>
        <v>3197</v>
      </c>
      <c r="J32" s="50">
        <f t="shared" si="19"/>
        <v>6335</v>
      </c>
      <c r="K32" s="44">
        <f>SUM(K34,K39,K51)</f>
        <v>44</v>
      </c>
      <c r="L32" s="45">
        <f t="shared" ref="L32:M32" si="20">SUM(L34,L39,L51)</f>
        <v>23</v>
      </c>
      <c r="M32" s="58">
        <f t="shared" si="20"/>
        <v>67</v>
      </c>
    </row>
    <row r="33" spans="1:13" x14ac:dyDescent="0.2">
      <c r="A33" s="10"/>
      <c r="B33" s="13"/>
      <c r="C33" s="12"/>
      <c r="D33" s="29"/>
      <c r="E33" s="13"/>
      <c r="F33" s="12"/>
      <c r="G33" s="29"/>
      <c r="H33" s="51"/>
      <c r="I33" s="12"/>
      <c r="J33" s="52"/>
      <c r="K33" s="13"/>
      <c r="L33" s="12"/>
      <c r="M33" s="11"/>
    </row>
    <row r="34" spans="1:13" ht="36.6" x14ac:dyDescent="0.2">
      <c r="A34" s="14" t="s">
        <v>14</v>
      </c>
      <c r="B34" s="13">
        <f>SUM(B35:B37)</f>
        <v>127</v>
      </c>
      <c r="C34" s="12">
        <f t="shared" ref="C34" si="21">SUM(C35:C37)</f>
        <v>100</v>
      </c>
      <c r="D34" s="29">
        <f>SUM(D35:D37)</f>
        <v>227</v>
      </c>
      <c r="E34" s="13">
        <f>SUM(E35:E37)</f>
        <v>256</v>
      </c>
      <c r="F34" s="12">
        <f t="shared" ref="F34" si="22">SUM(F35:F37)</f>
        <v>262</v>
      </c>
      <c r="G34" s="29">
        <f>SUM(G35:G37)</f>
        <v>518</v>
      </c>
      <c r="H34" s="13">
        <f>SUM(H35:H37)</f>
        <v>631</v>
      </c>
      <c r="I34" s="12">
        <f t="shared" ref="I34" si="23">SUM(I35:I37)</f>
        <v>571</v>
      </c>
      <c r="J34" s="29">
        <f>SUM(J35:J37)</f>
        <v>1202</v>
      </c>
      <c r="K34" s="13">
        <f>SUM(K35:K37)</f>
        <v>0</v>
      </c>
      <c r="L34" s="12">
        <f t="shared" ref="L34" si="24">SUM(L35:L37)</f>
        <v>0</v>
      </c>
      <c r="M34" s="11">
        <f>SUM(M35:M37)</f>
        <v>0</v>
      </c>
    </row>
    <row r="35" spans="1:13" x14ac:dyDescent="0.2">
      <c r="A35" s="60" t="s">
        <v>22</v>
      </c>
      <c r="B35" s="56">
        <v>48</v>
      </c>
      <c r="C35" s="53">
        <v>24</v>
      </c>
      <c r="D35" s="57">
        <v>72</v>
      </c>
      <c r="E35" s="56">
        <v>63</v>
      </c>
      <c r="F35" s="53">
        <v>78</v>
      </c>
      <c r="G35" s="57">
        <v>141</v>
      </c>
      <c r="H35" s="53">
        <v>131</v>
      </c>
      <c r="I35" s="53">
        <v>115</v>
      </c>
      <c r="J35" s="54">
        <v>246</v>
      </c>
      <c r="K35" s="56">
        <v>0</v>
      </c>
      <c r="L35" s="53">
        <v>0</v>
      </c>
      <c r="M35" s="59">
        <v>0</v>
      </c>
    </row>
    <row r="36" spans="1:13" x14ac:dyDescent="0.2">
      <c r="A36" s="60" t="s">
        <v>21</v>
      </c>
      <c r="B36" s="56">
        <v>35</v>
      </c>
      <c r="C36" s="53">
        <v>29</v>
      </c>
      <c r="D36" s="57">
        <v>64</v>
      </c>
      <c r="E36" s="56">
        <v>88</v>
      </c>
      <c r="F36" s="53">
        <v>90</v>
      </c>
      <c r="G36" s="57">
        <v>178</v>
      </c>
      <c r="H36" s="53">
        <v>246</v>
      </c>
      <c r="I36" s="53">
        <v>205</v>
      </c>
      <c r="J36" s="54">
        <v>451</v>
      </c>
      <c r="K36" s="56">
        <v>0</v>
      </c>
      <c r="L36" s="53">
        <v>0</v>
      </c>
      <c r="M36" s="59">
        <v>0</v>
      </c>
    </row>
    <row r="37" spans="1:13" x14ac:dyDescent="0.2">
      <c r="A37" s="60" t="s">
        <v>23</v>
      </c>
      <c r="B37" s="56">
        <v>44</v>
      </c>
      <c r="C37" s="53">
        <v>47</v>
      </c>
      <c r="D37" s="57">
        <v>91</v>
      </c>
      <c r="E37" s="56">
        <v>105</v>
      </c>
      <c r="F37" s="53">
        <v>94</v>
      </c>
      <c r="G37" s="57">
        <v>199</v>
      </c>
      <c r="H37" s="53">
        <v>254</v>
      </c>
      <c r="I37" s="53">
        <v>251</v>
      </c>
      <c r="J37" s="54">
        <v>505</v>
      </c>
      <c r="K37" s="56">
        <v>0</v>
      </c>
      <c r="L37" s="53">
        <v>0</v>
      </c>
      <c r="M37" s="59">
        <v>0</v>
      </c>
    </row>
    <row r="38" spans="1:13" x14ac:dyDescent="0.2">
      <c r="A38" s="10"/>
      <c r="B38" s="13"/>
      <c r="C38" s="12"/>
      <c r="D38" s="29"/>
      <c r="E38" s="13"/>
      <c r="F38" s="12"/>
      <c r="G38" s="29"/>
      <c r="H38" s="51"/>
      <c r="I38" s="12"/>
      <c r="J38" s="52"/>
      <c r="K38" s="13"/>
      <c r="L38" s="12"/>
      <c r="M38" s="11"/>
    </row>
    <row r="39" spans="1:13" ht="48.6" x14ac:dyDescent="0.2">
      <c r="A39" s="14" t="s">
        <v>3</v>
      </c>
      <c r="B39" s="13">
        <f>SUM(B40:B49)</f>
        <v>480</v>
      </c>
      <c r="C39" s="12">
        <f t="shared" ref="C39" si="25">SUM(C40:C49)</f>
        <v>410</v>
      </c>
      <c r="D39" s="29">
        <f t="shared" ref="D39" si="26">SUM(D40:D49)</f>
        <v>890</v>
      </c>
      <c r="E39" s="13">
        <f>SUM(E40:E49)</f>
        <v>1185</v>
      </c>
      <c r="F39" s="12">
        <f t="shared" ref="F39" si="27">SUM(F40:F49)</f>
        <v>1201</v>
      </c>
      <c r="G39" s="29">
        <f t="shared" ref="G39" si="28">SUM(G40:G49)</f>
        <v>2386</v>
      </c>
      <c r="H39" s="51">
        <f>SUM(H40:H49)</f>
        <v>2178</v>
      </c>
      <c r="I39" s="12">
        <f t="shared" ref="I39" si="29">SUM(I40:I49)</f>
        <v>2177</v>
      </c>
      <c r="J39" s="52">
        <f t="shared" ref="J39" si="30">SUM(J40:J49)</f>
        <v>4355</v>
      </c>
      <c r="K39" s="13">
        <f>SUM(K40:K49)</f>
        <v>31</v>
      </c>
      <c r="L39" s="12">
        <f t="shared" ref="L39" si="31">SUM(L40:L49)</f>
        <v>8</v>
      </c>
      <c r="M39" s="11">
        <f t="shared" ref="M39" si="32">SUM(M40:M49)</f>
        <v>39</v>
      </c>
    </row>
    <row r="40" spans="1:13" x14ac:dyDescent="0.2">
      <c r="A40" s="60" t="s">
        <v>24</v>
      </c>
      <c r="B40" s="56">
        <v>56</v>
      </c>
      <c r="C40" s="53">
        <v>50</v>
      </c>
      <c r="D40" s="57">
        <v>106</v>
      </c>
      <c r="E40" s="56">
        <v>148</v>
      </c>
      <c r="F40" s="53">
        <v>149</v>
      </c>
      <c r="G40" s="57">
        <v>297</v>
      </c>
      <c r="H40" s="53">
        <v>248</v>
      </c>
      <c r="I40" s="53">
        <v>236</v>
      </c>
      <c r="J40" s="54">
        <v>484</v>
      </c>
      <c r="K40" s="56">
        <v>1</v>
      </c>
      <c r="L40" s="53">
        <v>0</v>
      </c>
      <c r="M40" s="59">
        <v>1</v>
      </c>
    </row>
    <row r="41" spans="1:13" x14ac:dyDescent="0.2">
      <c r="A41" s="60" t="s">
        <v>25</v>
      </c>
      <c r="B41" s="56">
        <v>47</v>
      </c>
      <c r="C41" s="53">
        <v>30</v>
      </c>
      <c r="D41" s="57">
        <v>77</v>
      </c>
      <c r="E41" s="56">
        <v>115</v>
      </c>
      <c r="F41" s="53">
        <v>114</v>
      </c>
      <c r="G41" s="57">
        <v>229</v>
      </c>
      <c r="H41" s="53">
        <v>171</v>
      </c>
      <c r="I41" s="53">
        <v>169</v>
      </c>
      <c r="J41" s="54">
        <v>340</v>
      </c>
      <c r="K41" s="56">
        <v>4</v>
      </c>
      <c r="L41" s="53">
        <v>0</v>
      </c>
      <c r="M41" s="59">
        <v>4</v>
      </c>
    </row>
    <row r="42" spans="1:13" x14ac:dyDescent="0.2">
      <c r="A42" s="60" t="s">
        <v>26</v>
      </c>
      <c r="B42" s="56">
        <v>36</v>
      </c>
      <c r="C42" s="53">
        <v>25</v>
      </c>
      <c r="D42" s="57">
        <v>61</v>
      </c>
      <c r="E42" s="56">
        <v>49</v>
      </c>
      <c r="F42" s="53">
        <v>57</v>
      </c>
      <c r="G42" s="57">
        <v>106</v>
      </c>
      <c r="H42" s="53">
        <v>108</v>
      </c>
      <c r="I42" s="53">
        <v>110</v>
      </c>
      <c r="J42" s="54">
        <v>218</v>
      </c>
      <c r="K42" s="56">
        <v>1</v>
      </c>
      <c r="L42" s="53">
        <v>0</v>
      </c>
      <c r="M42" s="59">
        <v>1</v>
      </c>
    </row>
    <row r="43" spans="1:13" x14ac:dyDescent="0.2">
      <c r="A43" s="60" t="s">
        <v>27</v>
      </c>
      <c r="B43" s="56">
        <v>22</v>
      </c>
      <c r="C43" s="53">
        <v>33</v>
      </c>
      <c r="D43" s="57">
        <v>55</v>
      </c>
      <c r="E43" s="56">
        <v>73</v>
      </c>
      <c r="F43" s="53">
        <v>86</v>
      </c>
      <c r="G43" s="57">
        <v>159</v>
      </c>
      <c r="H43" s="53">
        <v>121</v>
      </c>
      <c r="I43" s="53">
        <v>137</v>
      </c>
      <c r="J43" s="54">
        <v>258</v>
      </c>
      <c r="K43" s="56">
        <v>5</v>
      </c>
      <c r="L43" s="53">
        <v>1</v>
      </c>
      <c r="M43" s="59">
        <v>6</v>
      </c>
    </row>
    <row r="44" spans="1:13" x14ac:dyDescent="0.2">
      <c r="A44" s="60" t="s">
        <v>28</v>
      </c>
      <c r="B44" s="56">
        <v>39</v>
      </c>
      <c r="C44" s="53">
        <v>34</v>
      </c>
      <c r="D44" s="57">
        <v>73</v>
      </c>
      <c r="E44" s="56">
        <v>73</v>
      </c>
      <c r="F44" s="53">
        <v>77</v>
      </c>
      <c r="G44" s="57">
        <v>150</v>
      </c>
      <c r="H44" s="53">
        <v>188</v>
      </c>
      <c r="I44" s="53">
        <v>229</v>
      </c>
      <c r="J44" s="54">
        <v>417</v>
      </c>
      <c r="K44" s="56">
        <v>4</v>
      </c>
      <c r="L44" s="53">
        <v>2</v>
      </c>
      <c r="M44" s="59">
        <v>6</v>
      </c>
    </row>
    <row r="45" spans="1:13" x14ac:dyDescent="0.2">
      <c r="A45" s="60" t="s">
        <v>29</v>
      </c>
      <c r="B45" s="56">
        <v>53</v>
      </c>
      <c r="C45" s="53">
        <v>62</v>
      </c>
      <c r="D45" s="57">
        <v>115</v>
      </c>
      <c r="E45" s="56">
        <v>95</v>
      </c>
      <c r="F45" s="53">
        <v>111</v>
      </c>
      <c r="G45" s="57">
        <v>206</v>
      </c>
      <c r="H45" s="53">
        <v>251</v>
      </c>
      <c r="I45" s="53">
        <v>255</v>
      </c>
      <c r="J45" s="54">
        <v>506</v>
      </c>
      <c r="K45" s="56">
        <v>4</v>
      </c>
      <c r="L45" s="53">
        <v>0</v>
      </c>
      <c r="M45" s="59">
        <v>4</v>
      </c>
    </row>
    <row r="46" spans="1:13" x14ac:dyDescent="0.2">
      <c r="A46" s="60" t="s">
        <v>30</v>
      </c>
      <c r="B46" s="56">
        <v>84</v>
      </c>
      <c r="C46" s="53">
        <v>75</v>
      </c>
      <c r="D46" s="57">
        <v>159</v>
      </c>
      <c r="E46" s="56">
        <v>171</v>
      </c>
      <c r="F46" s="53">
        <v>176</v>
      </c>
      <c r="G46" s="57">
        <v>347</v>
      </c>
      <c r="H46" s="53">
        <v>342</v>
      </c>
      <c r="I46" s="53">
        <v>323</v>
      </c>
      <c r="J46" s="54">
        <v>665</v>
      </c>
      <c r="K46" s="56">
        <v>3</v>
      </c>
      <c r="L46" s="53">
        <v>1</v>
      </c>
      <c r="M46" s="59">
        <v>4</v>
      </c>
    </row>
    <row r="47" spans="1:13" x14ac:dyDescent="0.2">
      <c r="A47" s="60" t="s">
        <v>31</v>
      </c>
      <c r="B47" s="56">
        <v>81</v>
      </c>
      <c r="C47" s="53">
        <v>47</v>
      </c>
      <c r="D47" s="57">
        <v>128</v>
      </c>
      <c r="E47" s="56">
        <v>194</v>
      </c>
      <c r="F47" s="53">
        <v>184</v>
      </c>
      <c r="G47" s="57">
        <v>378</v>
      </c>
      <c r="H47" s="53">
        <v>320</v>
      </c>
      <c r="I47" s="53">
        <v>331</v>
      </c>
      <c r="J47" s="54">
        <v>651</v>
      </c>
      <c r="K47" s="56">
        <v>2</v>
      </c>
      <c r="L47" s="53">
        <v>1</v>
      </c>
      <c r="M47" s="59">
        <v>3</v>
      </c>
    </row>
    <row r="48" spans="1:13" x14ac:dyDescent="0.2">
      <c r="A48" s="60" t="s">
        <v>32</v>
      </c>
      <c r="B48" s="56">
        <v>36</v>
      </c>
      <c r="C48" s="53">
        <v>30</v>
      </c>
      <c r="D48" s="57">
        <v>66</v>
      </c>
      <c r="E48" s="56">
        <v>171</v>
      </c>
      <c r="F48" s="53">
        <v>162</v>
      </c>
      <c r="G48" s="57">
        <v>333</v>
      </c>
      <c r="H48" s="53">
        <v>261</v>
      </c>
      <c r="I48" s="53">
        <v>239</v>
      </c>
      <c r="J48" s="54">
        <v>500</v>
      </c>
      <c r="K48" s="56">
        <v>5</v>
      </c>
      <c r="L48" s="53">
        <v>3</v>
      </c>
      <c r="M48" s="59">
        <v>8</v>
      </c>
    </row>
    <row r="49" spans="1:13" x14ac:dyDescent="0.2">
      <c r="A49" s="60" t="s">
        <v>33</v>
      </c>
      <c r="B49" s="56">
        <v>26</v>
      </c>
      <c r="C49" s="53">
        <v>24</v>
      </c>
      <c r="D49" s="57">
        <v>50</v>
      </c>
      <c r="E49" s="56">
        <v>96</v>
      </c>
      <c r="F49" s="53">
        <v>85</v>
      </c>
      <c r="G49" s="57">
        <v>181</v>
      </c>
      <c r="H49" s="53">
        <v>168</v>
      </c>
      <c r="I49" s="53">
        <v>148</v>
      </c>
      <c r="J49" s="54">
        <v>316</v>
      </c>
      <c r="K49" s="56">
        <v>2</v>
      </c>
      <c r="L49" s="53">
        <v>0</v>
      </c>
      <c r="M49" s="59">
        <v>2</v>
      </c>
    </row>
    <row r="50" spans="1:13" x14ac:dyDescent="0.2">
      <c r="A50" s="10"/>
      <c r="B50" s="13"/>
      <c r="C50" s="12"/>
      <c r="D50" s="29"/>
      <c r="E50" s="13"/>
      <c r="F50" s="12"/>
      <c r="G50" s="29"/>
      <c r="H50" s="51"/>
      <c r="I50" s="12"/>
      <c r="J50" s="52"/>
      <c r="K50" s="13"/>
      <c r="L50" s="12"/>
      <c r="M50" s="11"/>
    </row>
    <row r="51" spans="1:13" ht="36.6" x14ac:dyDescent="0.2">
      <c r="A51" s="14" t="s">
        <v>4</v>
      </c>
      <c r="B51" s="13">
        <f>SUM(B52:B55)</f>
        <v>107</v>
      </c>
      <c r="C51" s="12">
        <f t="shared" ref="C51" si="33">SUM(C52:C55)</f>
        <v>208</v>
      </c>
      <c r="D51" s="29">
        <f t="shared" ref="D51" si="34">SUM(D52:D55)</f>
        <v>315</v>
      </c>
      <c r="E51" s="13">
        <f>SUM(E52:E55)</f>
        <v>183</v>
      </c>
      <c r="F51" s="12">
        <f t="shared" ref="F51" si="35">SUM(F52:F55)</f>
        <v>268</v>
      </c>
      <c r="G51" s="29">
        <f t="shared" ref="G51" si="36">SUM(G52:G55)</f>
        <v>451</v>
      </c>
      <c r="H51" s="51">
        <f>SUM(H52:H55)</f>
        <v>329</v>
      </c>
      <c r="I51" s="12">
        <f t="shared" ref="I51" si="37">SUM(I52:I55)</f>
        <v>449</v>
      </c>
      <c r="J51" s="52">
        <f t="shared" ref="J51" si="38">SUM(J52:J55)</f>
        <v>778</v>
      </c>
      <c r="K51" s="13">
        <f>SUM(K52:K55)</f>
        <v>13</v>
      </c>
      <c r="L51" s="12">
        <f t="shared" ref="L51" si="39">SUM(L52:L55)</f>
        <v>15</v>
      </c>
      <c r="M51" s="11">
        <f t="shared" ref="M51" si="40">SUM(M52:M55)</f>
        <v>28</v>
      </c>
    </row>
    <row r="52" spans="1:13" x14ac:dyDescent="0.2">
      <c r="A52" s="60" t="s">
        <v>34</v>
      </c>
      <c r="B52" s="56">
        <v>19</v>
      </c>
      <c r="C52" s="53">
        <v>24</v>
      </c>
      <c r="D52" s="57">
        <v>43</v>
      </c>
      <c r="E52" s="56">
        <v>55</v>
      </c>
      <c r="F52" s="53">
        <v>52</v>
      </c>
      <c r="G52" s="57">
        <v>107</v>
      </c>
      <c r="H52" s="53">
        <v>102</v>
      </c>
      <c r="I52" s="53">
        <v>110</v>
      </c>
      <c r="J52" s="54">
        <v>212</v>
      </c>
      <c r="K52" s="56">
        <v>2</v>
      </c>
      <c r="L52" s="53">
        <v>3</v>
      </c>
      <c r="M52" s="59">
        <v>5</v>
      </c>
    </row>
    <row r="53" spans="1:13" x14ac:dyDescent="0.2">
      <c r="A53" s="60" t="s">
        <v>35</v>
      </c>
      <c r="B53" s="56">
        <v>22</v>
      </c>
      <c r="C53" s="53">
        <v>28</v>
      </c>
      <c r="D53" s="57">
        <v>50</v>
      </c>
      <c r="E53" s="56">
        <v>41</v>
      </c>
      <c r="F53" s="53">
        <v>53</v>
      </c>
      <c r="G53" s="57">
        <v>94</v>
      </c>
      <c r="H53" s="53">
        <v>95</v>
      </c>
      <c r="I53" s="53">
        <v>101</v>
      </c>
      <c r="J53" s="54">
        <v>196</v>
      </c>
      <c r="K53" s="56">
        <v>1</v>
      </c>
      <c r="L53" s="53">
        <v>3</v>
      </c>
      <c r="M53" s="59">
        <v>4</v>
      </c>
    </row>
    <row r="54" spans="1:13" x14ac:dyDescent="0.2">
      <c r="A54" s="60" t="s">
        <v>36</v>
      </c>
      <c r="B54" s="56">
        <v>19</v>
      </c>
      <c r="C54" s="53">
        <v>31</v>
      </c>
      <c r="D54" s="57">
        <v>50</v>
      </c>
      <c r="E54" s="56">
        <v>40</v>
      </c>
      <c r="F54" s="53">
        <v>60</v>
      </c>
      <c r="G54" s="57">
        <v>100</v>
      </c>
      <c r="H54" s="53">
        <v>68</v>
      </c>
      <c r="I54" s="53">
        <v>79</v>
      </c>
      <c r="J54" s="54">
        <v>147</v>
      </c>
      <c r="K54" s="56">
        <v>4</v>
      </c>
      <c r="L54" s="53">
        <v>2</v>
      </c>
      <c r="M54" s="59">
        <v>6</v>
      </c>
    </row>
    <row r="55" spans="1:13" ht="13.8" thickBot="1" x14ac:dyDescent="0.25">
      <c r="A55" s="62" t="s">
        <v>20</v>
      </c>
      <c r="B55" s="6">
        <v>47</v>
      </c>
      <c r="C55" s="5">
        <v>125</v>
      </c>
      <c r="D55" s="27">
        <v>172</v>
      </c>
      <c r="E55" s="6">
        <v>47</v>
      </c>
      <c r="F55" s="5">
        <v>103</v>
      </c>
      <c r="G55" s="27">
        <v>150</v>
      </c>
      <c r="H55" s="5">
        <v>64</v>
      </c>
      <c r="I55" s="5">
        <v>159</v>
      </c>
      <c r="J55" s="55">
        <v>223</v>
      </c>
      <c r="K55" s="6">
        <v>6</v>
      </c>
      <c r="L55" s="5">
        <v>7</v>
      </c>
      <c r="M55" s="4">
        <v>13</v>
      </c>
    </row>
    <row r="56" spans="1:13" x14ac:dyDescent="0.2">
      <c r="A56" s="36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19.2" x14ac:dyDescent="0.25">
      <c r="A57" s="34" t="s">
        <v>13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3.8" thickBot="1" x14ac:dyDescent="0.25">
      <c r="A58" s="3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 x14ac:dyDescent="0.2">
      <c r="A59" s="63" t="s">
        <v>41</v>
      </c>
      <c r="B59" s="75" t="s">
        <v>12</v>
      </c>
      <c r="C59" s="76"/>
      <c r="D59" s="77"/>
      <c r="E59" s="75" t="s">
        <v>9</v>
      </c>
      <c r="F59" s="76"/>
      <c r="G59" s="77"/>
      <c r="H59" s="78" t="s">
        <v>2</v>
      </c>
      <c r="I59" s="76"/>
      <c r="J59" s="79"/>
      <c r="K59" s="75" t="s">
        <v>10</v>
      </c>
      <c r="L59" s="76"/>
      <c r="M59" s="80"/>
    </row>
    <row r="60" spans="1:13" x14ac:dyDescent="0.2">
      <c r="A60" s="24" t="s">
        <v>5</v>
      </c>
      <c r="B60" s="22" t="s">
        <v>0</v>
      </c>
      <c r="C60" s="21" t="s">
        <v>1</v>
      </c>
      <c r="D60" s="31" t="s">
        <v>17</v>
      </c>
      <c r="E60" s="22" t="s">
        <v>0</v>
      </c>
      <c r="F60" s="21" t="s">
        <v>1</v>
      </c>
      <c r="G60" s="31" t="s">
        <v>17</v>
      </c>
      <c r="H60" s="30" t="s">
        <v>0</v>
      </c>
      <c r="I60" s="21" t="s">
        <v>1</v>
      </c>
      <c r="J60" s="23" t="s">
        <v>17</v>
      </c>
      <c r="K60" s="22" t="s">
        <v>0</v>
      </c>
      <c r="L60" s="21" t="s">
        <v>1</v>
      </c>
      <c r="M60" s="20" t="s">
        <v>17</v>
      </c>
    </row>
    <row r="61" spans="1:13" x14ac:dyDescent="0.2">
      <c r="A61" s="60" t="s">
        <v>43</v>
      </c>
      <c r="B61" s="44">
        <f>SUM(B63,B68,B80)</f>
        <v>701</v>
      </c>
      <c r="C61" s="45">
        <f t="shared" ref="C61:D61" si="41">SUM(C63,C68,C80)</f>
        <v>755</v>
      </c>
      <c r="D61" s="46">
        <f t="shared" si="41"/>
        <v>1456</v>
      </c>
      <c r="E61" s="44">
        <f>SUM(E63,E68,E80)</f>
        <v>135</v>
      </c>
      <c r="F61" s="45">
        <f t="shared" ref="F61:G61" si="42">SUM(F63,F68,F80)</f>
        <v>126</v>
      </c>
      <c r="G61" s="46">
        <f t="shared" si="42"/>
        <v>261</v>
      </c>
      <c r="H61" s="49">
        <f>SUM(H63,H68,H80)</f>
        <v>92</v>
      </c>
      <c r="I61" s="45">
        <f t="shared" ref="I61:J61" si="43">SUM(I63,I68,I80)</f>
        <v>73</v>
      </c>
      <c r="J61" s="50">
        <f t="shared" si="43"/>
        <v>165</v>
      </c>
      <c r="K61" s="44">
        <f>SUM(K63,K68,K80)</f>
        <v>710</v>
      </c>
      <c r="L61" s="45">
        <f t="shared" ref="L61:M61" si="44">SUM(L63,L68,L80)</f>
        <v>687</v>
      </c>
      <c r="M61" s="58">
        <f t="shared" si="44"/>
        <v>1397</v>
      </c>
    </row>
    <row r="62" spans="1:13" x14ac:dyDescent="0.2">
      <c r="A62" s="10"/>
      <c r="B62" s="13"/>
      <c r="C62" s="12"/>
      <c r="D62" s="29"/>
      <c r="E62" s="13"/>
      <c r="F62" s="12"/>
      <c r="G62" s="29"/>
      <c r="H62" s="51"/>
      <c r="I62" s="12"/>
      <c r="J62" s="52"/>
      <c r="K62" s="13"/>
      <c r="L62" s="12"/>
      <c r="M62" s="11"/>
    </row>
    <row r="63" spans="1:13" ht="24.6" x14ac:dyDescent="0.2">
      <c r="A63" s="14" t="s">
        <v>15</v>
      </c>
      <c r="B63" s="13">
        <f>SUM(B64:B66)</f>
        <v>49</v>
      </c>
      <c r="C63" s="12">
        <f t="shared" ref="C63" si="45">SUM(C64:C66)</f>
        <v>44</v>
      </c>
      <c r="D63" s="29">
        <f>SUM(D64:D66)</f>
        <v>93</v>
      </c>
      <c r="E63" s="13">
        <f>SUM(E64:E66)</f>
        <v>3</v>
      </c>
      <c r="F63" s="12">
        <f t="shared" ref="F63" si="46">SUM(F64:F66)</f>
        <v>2</v>
      </c>
      <c r="G63" s="29">
        <f>SUM(G64:G66)</f>
        <v>5</v>
      </c>
      <c r="H63" s="13">
        <f>SUM(H64:H66)</f>
        <v>7</v>
      </c>
      <c r="I63" s="12">
        <f t="shared" ref="I63" si="47">SUM(I64:I66)</f>
        <v>2</v>
      </c>
      <c r="J63" s="29">
        <f>SUM(J64:J66)</f>
        <v>9</v>
      </c>
      <c r="K63" s="13">
        <f>SUM(K64:K66)</f>
        <v>43</v>
      </c>
      <c r="L63" s="12">
        <f t="shared" ref="L63" si="48">SUM(L64:L66)</f>
        <v>44</v>
      </c>
      <c r="M63" s="11">
        <f>SUM(M64:M66)</f>
        <v>87</v>
      </c>
    </row>
    <row r="64" spans="1:13" x14ac:dyDescent="0.2">
      <c r="A64" s="60" t="s">
        <v>22</v>
      </c>
      <c r="B64" s="56">
        <v>9</v>
      </c>
      <c r="C64" s="53">
        <v>9</v>
      </c>
      <c r="D64" s="57">
        <v>18</v>
      </c>
      <c r="E64" s="56">
        <v>0</v>
      </c>
      <c r="F64" s="53">
        <v>2</v>
      </c>
      <c r="G64" s="57">
        <v>2</v>
      </c>
      <c r="H64" s="53">
        <v>0</v>
      </c>
      <c r="I64" s="53">
        <v>0</v>
      </c>
      <c r="J64" s="54">
        <v>0</v>
      </c>
      <c r="K64" s="56">
        <v>10</v>
      </c>
      <c r="L64" s="53">
        <v>7</v>
      </c>
      <c r="M64" s="59">
        <v>17</v>
      </c>
    </row>
    <row r="65" spans="1:16" x14ac:dyDescent="0.2">
      <c r="A65" s="60" t="s">
        <v>21</v>
      </c>
      <c r="B65" s="56">
        <v>14</v>
      </c>
      <c r="C65" s="53">
        <v>16</v>
      </c>
      <c r="D65" s="57">
        <v>30</v>
      </c>
      <c r="E65" s="56">
        <v>2</v>
      </c>
      <c r="F65" s="53">
        <v>0</v>
      </c>
      <c r="G65" s="57">
        <v>2</v>
      </c>
      <c r="H65" s="53">
        <v>2</v>
      </c>
      <c r="I65" s="53">
        <v>2</v>
      </c>
      <c r="J65" s="54">
        <v>4</v>
      </c>
      <c r="K65" s="56">
        <v>15</v>
      </c>
      <c r="L65" s="53">
        <v>15</v>
      </c>
      <c r="M65" s="59">
        <v>30</v>
      </c>
    </row>
    <row r="66" spans="1:16" x14ac:dyDescent="0.2">
      <c r="A66" s="60" t="s">
        <v>23</v>
      </c>
      <c r="B66" s="56">
        <v>26</v>
      </c>
      <c r="C66" s="53">
        <v>19</v>
      </c>
      <c r="D66" s="57">
        <v>45</v>
      </c>
      <c r="E66" s="56">
        <v>1</v>
      </c>
      <c r="F66" s="53">
        <v>0</v>
      </c>
      <c r="G66" s="57">
        <v>1</v>
      </c>
      <c r="H66" s="53">
        <v>5</v>
      </c>
      <c r="I66" s="53">
        <v>0</v>
      </c>
      <c r="J66" s="54">
        <v>5</v>
      </c>
      <c r="K66" s="56">
        <v>18</v>
      </c>
      <c r="L66" s="53">
        <v>22</v>
      </c>
      <c r="M66" s="59">
        <v>40</v>
      </c>
    </row>
    <row r="67" spans="1:16" x14ac:dyDescent="0.2">
      <c r="A67" s="10"/>
      <c r="B67" s="13"/>
      <c r="C67" s="12"/>
      <c r="D67" s="29"/>
      <c r="E67" s="13"/>
      <c r="F67" s="12"/>
      <c r="G67" s="29"/>
      <c r="H67" s="51"/>
      <c r="I67" s="12"/>
      <c r="J67" s="52"/>
      <c r="K67" s="13"/>
      <c r="L67" s="12"/>
      <c r="M67" s="11"/>
    </row>
    <row r="68" spans="1:16" ht="48.6" x14ac:dyDescent="0.2">
      <c r="A68" s="14" t="s">
        <v>3</v>
      </c>
      <c r="B68" s="13">
        <f>SUM(B69:B78)</f>
        <v>368</v>
      </c>
      <c r="C68" s="12">
        <f t="shared" ref="C68" si="49">SUM(C69:C78)</f>
        <v>342</v>
      </c>
      <c r="D68" s="29">
        <f t="shared" ref="D68" si="50">SUM(D69:D78)</f>
        <v>710</v>
      </c>
      <c r="E68" s="13">
        <f>SUM(E69:E78)</f>
        <v>65</v>
      </c>
      <c r="F68" s="12">
        <f t="shared" ref="F68" si="51">SUM(F69:F78)</f>
        <v>49</v>
      </c>
      <c r="G68" s="29">
        <f t="shared" ref="G68" si="52">SUM(G69:G78)</f>
        <v>114</v>
      </c>
      <c r="H68" s="51">
        <f>SUM(H69:H78)</f>
        <v>47</v>
      </c>
      <c r="I68" s="12">
        <f t="shared" ref="I68" si="53">SUM(I69:I78)</f>
        <v>28</v>
      </c>
      <c r="J68" s="52">
        <f t="shared" ref="J68" si="54">SUM(J69:J78)</f>
        <v>75</v>
      </c>
      <c r="K68" s="13">
        <f>SUM(K69:K78)</f>
        <v>378</v>
      </c>
      <c r="L68" s="12">
        <f t="shared" ref="L68" si="55">SUM(L69:L78)</f>
        <v>316</v>
      </c>
      <c r="M68" s="11">
        <f t="shared" ref="M68" si="56">SUM(M69:M78)</f>
        <v>694</v>
      </c>
    </row>
    <row r="69" spans="1:16" x14ac:dyDescent="0.2">
      <c r="A69" s="60" t="s">
        <v>24</v>
      </c>
      <c r="B69" s="56">
        <v>36</v>
      </c>
      <c r="C69" s="53">
        <v>21</v>
      </c>
      <c r="D69" s="57">
        <v>57</v>
      </c>
      <c r="E69" s="56">
        <v>2</v>
      </c>
      <c r="F69" s="53">
        <v>4</v>
      </c>
      <c r="G69" s="57">
        <v>6</v>
      </c>
      <c r="H69" s="53">
        <v>1</v>
      </c>
      <c r="I69" s="53">
        <v>1</v>
      </c>
      <c r="J69" s="54">
        <v>2</v>
      </c>
      <c r="K69" s="56">
        <v>15</v>
      </c>
      <c r="L69" s="53">
        <v>18</v>
      </c>
      <c r="M69" s="59">
        <v>33</v>
      </c>
    </row>
    <row r="70" spans="1:16" x14ac:dyDescent="0.2">
      <c r="A70" s="60" t="s">
        <v>25</v>
      </c>
      <c r="B70" s="56">
        <v>26</v>
      </c>
      <c r="C70" s="53">
        <v>29</v>
      </c>
      <c r="D70" s="57">
        <v>55</v>
      </c>
      <c r="E70" s="56">
        <v>1</v>
      </c>
      <c r="F70" s="53">
        <v>1</v>
      </c>
      <c r="G70" s="57">
        <v>2</v>
      </c>
      <c r="H70" s="53">
        <v>5</v>
      </c>
      <c r="I70" s="53">
        <v>3</v>
      </c>
      <c r="J70" s="54">
        <v>8</v>
      </c>
      <c r="K70" s="56">
        <v>15</v>
      </c>
      <c r="L70" s="53">
        <v>19</v>
      </c>
      <c r="M70" s="59">
        <v>34</v>
      </c>
    </row>
    <row r="71" spans="1:16" x14ac:dyDescent="0.2">
      <c r="A71" s="60" t="s">
        <v>26</v>
      </c>
      <c r="B71" s="56">
        <v>17</v>
      </c>
      <c r="C71" s="53">
        <v>15</v>
      </c>
      <c r="D71" s="57">
        <v>32</v>
      </c>
      <c r="E71" s="56">
        <v>1</v>
      </c>
      <c r="F71" s="53">
        <v>1</v>
      </c>
      <c r="G71" s="57">
        <v>2</v>
      </c>
      <c r="H71" s="53">
        <v>4</v>
      </c>
      <c r="I71" s="53">
        <v>2</v>
      </c>
      <c r="J71" s="54">
        <v>6</v>
      </c>
      <c r="K71" s="56">
        <v>15</v>
      </c>
      <c r="L71" s="53">
        <v>13</v>
      </c>
      <c r="M71" s="59">
        <v>28</v>
      </c>
    </row>
    <row r="72" spans="1:16" x14ac:dyDescent="0.2">
      <c r="A72" s="60" t="s">
        <v>27</v>
      </c>
      <c r="B72" s="56">
        <v>15</v>
      </c>
      <c r="C72" s="53">
        <v>13</v>
      </c>
      <c r="D72" s="57">
        <v>28</v>
      </c>
      <c r="E72" s="56">
        <v>3</v>
      </c>
      <c r="F72" s="53">
        <v>2</v>
      </c>
      <c r="G72" s="57">
        <v>5</v>
      </c>
      <c r="H72" s="53">
        <v>2</v>
      </c>
      <c r="I72" s="53">
        <v>1</v>
      </c>
      <c r="J72" s="54">
        <v>3</v>
      </c>
      <c r="K72" s="56">
        <v>21</v>
      </c>
      <c r="L72" s="53">
        <v>12</v>
      </c>
      <c r="M72" s="59">
        <v>33</v>
      </c>
    </row>
    <row r="73" spans="1:16" x14ac:dyDescent="0.2">
      <c r="A73" s="60" t="s">
        <v>28</v>
      </c>
      <c r="B73" s="56">
        <v>30</v>
      </c>
      <c r="C73" s="53">
        <v>23</v>
      </c>
      <c r="D73" s="57">
        <v>53</v>
      </c>
      <c r="E73" s="56">
        <v>2</v>
      </c>
      <c r="F73" s="53">
        <v>3</v>
      </c>
      <c r="G73" s="57">
        <v>5</v>
      </c>
      <c r="H73" s="53">
        <v>3</v>
      </c>
      <c r="I73" s="53">
        <v>2</v>
      </c>
      <c r="J73" s="54">
        <v>5</v>
      </c>
      <c r="K73" s="56">
        <v>23</v>
      </c>
      <c r="L73" s="53">
        <v>21</v>
      </c>
      <c r="M73" s="59">
        <v>44</v>
      </c>
    </row>
    <row r="74" spans="1:16" x14ac:dyDescent="0.2">
      <c r="A74" s="60" t="s">
        <v>29</v>
      </c>
      <c r="B74" s="56">
        <v>27</v>
      </c>
      <c r="C74" s="53">
        <v>31</v>
      </c>
      <c r="D74" s="57">
        <v>58</v>
      </c>
      <c r="E74" s="56">
        <v>3</v>
      </c>
      <c r="F74" s="53">
        <v>4</v>
      </c>
      <c r="G74" s="57">
        <v>7</v>
      </c>
      <c r="H74" s="53">
        <v>7</v>
      </c>
      <c r="I74" s="53">
        <v>4</v>
      </c>
      <c r="J74" s="54">
        <v>11</v>
      </c>
      <c r="K74" s="56">
        <v>35</v>
      </c>
      <c r="L74" s="53">
        <v>24</v>
      </c>
      <c r="M74" s="59">
        <v>59</v>
      </c>
    </row>
    <row r="75" spans="1:16" x14ac:dyDescent="0.2">
      <c r="A75" s="60" t="s">
        <v>30</v>
      </c>
      <c r="B75" s="56">
        <v>53</v>
      </c>
      <c r="C75" s="53">
        <v>47</v>
      </c>
      <c r="D75" s="57">
        <v>100</v>
      </c>
      <c r="E75" s="56">
        <v>11</v>
      </c>
      <c r="F75" s="53">
        <v>7</v>
      </c>
      <c r="G75" s="57">
        <v>18</v>
      </c>
      <c r="H75" s="53">
        <v>5</v>
      </c>
      <c r="I75" s="53">
        <v>2</v>
      </c>
      <c r="J75" s="54">
        <v>7</v>
      </c>
      <c r="K75" s="56">
        <v>44</v>
      </c>
      <c r="L75" s="53">
        <v>31</v>
      </c>
      <c r="M75" s="59">
        <v>75</v>
      </c>
    </row>
    <row r="76" spans="1:16" x14ac:dyDescent="0.2">
      <c r="A76" s="60" t="s">
        <v>31</v>
      </c>
      <c r="B76" s="56">
        <v>54</v>
      </c>
      <c r="C76" s="53">
        <v>66</v>
      </c>
      <c r="D76" s="57">
        <v>120</v>
      </c>
      <c r="E76" s="56">
        <v>15</v>
      </c>
      <c r="F76" s="53">
        <v>9</v>
      </c>
      <c r="G76" s="57">
        <v>24</v>
      </c>
      <c r="H76" s="53">
        <v>5</v>
      </c>
      <c r="I76" s="53">
        <v>3</v>
      </c>
      <c r="J76" s="54">
        <v>8</v>
      </c>
      <c r="K76" s="56">
        <v>59</v>
      </c>
      <c r="L76" s="53">
        <v>41</v>
      </c>
      <c r="M76" s="59">
        <v>100</v>
      </c>
    </row>
    <row r="77" spans="1:16" x14ac:dyDescent="0.2">
      <c r="A77" s="60" t="s">
        <v>32</v>
      </c>
      <c r="B77" s="56">
        <v>61</v>
      </c>
      <c r="C77" s="53">
        <v>49</v>
      </c>
      <c r="D77" s="57">
        <v>110</v>
      </c>
      <c r="E77" s="56">
        <v>15</v>
      </c>
      <c r="F77" s="53">
        <v>10</v>
      </c>
      <c r="G77" s="57">
        <v>25</v>
      </c>
      <c r="H77" s="53">
        <v>3</v>
      </c>
      <c r="I77" s="53">
        <v>5</v>
      </c>
      <c r="J77" s="54">
        <v>8</v>
      </c>
      <c r="K77" s="56">
        <v>73</v>
      </c>
      <c r="L77" s="53">
        <v>54</v>
      </c>
      <c r="M77" s="59">
        <v>127</v>
      </c>
      <c r="P77" s="1">
        <v>10</v>
      </c>
    </row>
    <row r="78" spans="1:16" x14ac:dyDescent="0.2">
      <c r="A78" s="60" t="s">
        <v>33</v>
      </c>
      <c r="B78" s="56">
        <v>49</v>
      </c>
      <c r="C78" s="53">
        <v>48</v>
      </c>
      <c r="D78" s="57">
        <v>97</v>
      </c>
      <c r="E78" s="56">
        <v>12</v>
      </c>
      <c r="F78" s="53">
        <v>8</v>
      </c>
      <c r="G78" s="57">
        <v>20</v>
      </c>
      <c r="H78" s="53">
        <v>12</v>
      </c>
      <c r="I78" s="53">
        <v>5</v>
      </c>
      <c r="J78" s="54">
        <v>17</v>
      </c>
      <c r="K78" s="56">
        <v>78</v>
      </c>
      <c r="L78" s="53">
        <v>83</v>
      </c>
      <c r="M78" s="59">
        <v>161</v>
      </c>
    </row>
    <row r="79" spans="1:16" x14ac:dyDescent="0.2">
      <c r="A79" s="10"/>
      <c r="B79" s="13"/>
      <c r="C79" s="12"/>
      <c r="D79" s="29"/>
      <c r="E79" s="13"/>
      <c r="F79" s="12"/>
      <c r="G79" s="29"/>
      <c r="H79" s="51"/>
      <c r="I79" s="12"/>
      <c r="J79" s="52"/>
      <c r="K79" s="13"/>
      <c r="L79" s="12"/>
      <c r="M79" s="11"/>
    </row>
    <row r="80" spans="1:16" ht="36.6" x14ac:dyDescent="0.2">
      <c r="A80" s="14" t="s">
        <v>4</v>
      </c>
      <c r="B80" s="13">
        <f>SUM(B81:B84)</f>
        <v>284</v>
      </c>
      <c r="C80" s="12">
        <f t="shared" ref="C80" si="57">SUM(C81:C84)</f>
        <v>369</v>
      </c>
      <c r="D80" s="29">
        <f t="shared" ref="D80" si="58">SUM(D81:D84)</f>
        <v>653</v>
      </c>
      <c r="E80" s="13">
        <f>SUM(E81:E84)</f>
        <v>67</v>
      </c>
      <c r="F80" s="12">
        <f t="shared" ref="F80" si="59">SUM(F81:F84)</f>
        <v>75</v>
      </c>
      <c r="G80" s="29">
        <f t="shared" ref="G80" si="60">SUM(G81:G84)</f>
        <v>142</v>
      </c>
      <c r="H80" s="51">
        <f>SUM(H81:H84)</f>
        <v>38</v>
      </c>
      <c r="I80" s="12">
        <f t="shared" ref="I80" si="61">SUM(I81:I84)</f>
        <v>43</v>
      </c>
      <c r="J80" s="52">
        <f t="shared" ref="J80" si="62">SUM(J81:J84)</f>
        <v>81</v>
      </c>
      <c r="K80" s="13">
        <f>SUM(K81:K84)</f>
        <v>289</v>
      </c>
      <c r="L80" s="12">
        <f t="shared" ref="L80" si="63">SUM(L81:L84)</f>
        <v>327</v>
      </c>
      <c r="M80" s="11">
        <f t="shared" ref="M80" si="64">SUM(M81:M84)</f>
        <v>616</v>
      </c>
    </row>
    <row r="81" spans="1:13" x14ac:dyDescent="0.2">
      <c r="A81" s="60" t="s">
        <v>34</v>
      </c>
      <c r="B81" s="56">
        <v>48</v>
      </c>
      <c r="C81" s="53">
        <v>53</v>
      </c>
      <c r="D81" s="57">
        <v>101</v>
      </c>
      <c r="E81" s="56">
        <v>13</v>
      </c>
      <c r="F81" s="53">
        <v>8</v>
      </c>
      <c r="G81" s="57">
        <v>21</v>
      </c>
      <c r="H81" s="53">
        <v>6</v>
      </c>
      <c r="I81" s="53">
        <v>9</v>
      </c>
      <c r="J81" s="54">
        <v>15</v>
      </c>
      <c r="K81" s="56">
        <v>74</v>
      </c>
      <c r="L81" s="53">
        <v>47</v>
      </c>
      <c r="M81" s="59">
        <v>121</v>
      </c>
    </row>
    <row r="82" spans="1:13" x14ac:dyDescent="0.2">
      <c r="A82" s="60" t="s">
        <v>35</v>
      </c>
      <c r="B82" s="56">
        <v>83</v>
      </c>
      <c r="C82" s="53">
        <v>87</v>
      </c>
      <c r="D82" s="57">
        <v>170</v>
      </c>
      <c r="E82" s="56">
        <v>19</v>
      </c>
      <c r="F82" s="53">
        <v>13</v>
      </c>
      <c r="G82" s="57">
        <v>32</v>
      </c>
      <c r="H82" s="53">
        <v>14</v>
      </c>
      <c r="I82" s="53">
        <v>10</v>
      </c>
      <c r="J82" s="54">
        <v>24</v>
      </c>
      <c r="K82" s="56">
        <v>77</v>
      </c>
      <c r="L82" s="53">
        <v>80</v>
      </c>
      <c r="M82" s="59">
        <v>157</v>
      </c>
    </row>
    <row r="83" spans="1:13" x14ac:dyDescent="0.2">
      <c r="A83" s="60" t="s">
        <v>36</v>
      </c>
      <c r="B83" s="56">
        <v>73</v>
      </c>
      <c r="C83" s="53">
        <v>97</v>
      </c>
      <c r="D83" s="57">
        <v>170</v>
      </c>
      <c r="E83" s="56">
        <v>12</v>
      </c>
      <c r="F83" s="53">
        <v>20</v>
      </c>
      <c r="G83" s="57">
        <v>32</v>
      </c>
      <c r="H83" s="53">
        <v>9</v>
      </c>
      <c r="I83" s="53">
        <v>6</v>
      </c>
      <c r="J83" s="54">
        <v>15</v>
      </c>
      <c r="K83" s="56">
        <v>69</v>
      </c>
      <c r="L83" s="53">
        <v>60</v>
      </c>
      <c r="M83" s="59">
        <v>129</v>
      </c>
    </row>
    <row r="84" spans="1:13" ht="13.8" thickBot="1" x14ac:dyDescent="0.25">
      <c r="A84" s="62" t="s">
        <v>20</v>
      </c>
      <c r="B84" s="6">
        <v>80</v>
      </c>
      <c r="C84" s="5">
        <v>132</v>
      </c>
      <c r="D84" s="27">
        <v>212</v>
      </c>
      <c r="E84" s="6">
        <v>23</v>
      </c>
      <c r="F84" s="5">
        <v>34</v>
      </c>
      <c r="G84" s="27">
        <v>57</v>
      </c>
      <c r="H84" s="5">
        <v>9</v>
      </c>
      <c r="I84" s="5">
        <v>18</v>
      </c>
      <c r="J84" s="55">
        <v>27</v>
      </c>
      <c r="K84" s="6">
        <v>69</v>
      </c>
      <c r="L84" s="5">
        <v>140</v>
      </c>
      <c r="M84" s="4">
        <v>209</v>
      </c>
    </row>
    <row r="85" spans="1:13" ht="13.8" thickBot="1" x14ac:dyDescent="0.25">
      <c r="A85" s="26"/>
      <c r="B85" s="25"/>
      <c r="C85" s="25"/>
      <c r="D85" s="25"/>
      <c r="E85" s="25"/>
      <c r="F85" s="25"/>
      <c r="G85" s="25"/>
      <c r="H85" s="3"/>
      <c r="I85" s="3"/>
      <c r="J85" s="3"/>
      <c r="K85" s="3"/>
      <c r="L85" s="3"/>
      <c r="M85" s="3"/>
    </row>
    <row r="86" spans="1:13" x14ac:dyDescent="0.2">
      <c r="A86" s="63" t="s">
        <v>38</v>
      </c>
      <c r="B86" s="72" t="s">
        <v>44</v>
      </c>
      <c r="C86" s="72"/>
      <c r="D86" s="72"/>
      <c r="E86" s="72" t="s">
        <v>45</v>
      </c>
      <c r="F86" s="72"/>
      <c r="G86" s="73"/>
      <c r="H86" s="74"/>
      <c r="I86" s="74"/>
      <c r="J86" s="74"/>
      <c r="K86" s="74"/>
      <c r="L86" s="74"/>
      <c r="M86" s="74"/>
    </row>
    <row r="87" spans="1:13" x14ac:dyDescent="0.2">
      <c r="A87" s="24" t="s">
        <v>5</v>
      </c>
      <c r="B87" s="22" t="s">
        <v>0</v>
      </c>
      <c r="C87" s="21" t="s">
        <v>1</v>
      </c>
      <c r="D87" s="31" t="s">
        <v>17</v>
      </c>
      <c r="E87" s="22" t="s">
        <v>0</v>
      </c>
      <c r="F87" s="21" t="s">
        <v>1</v>
      </c>
      <c r="G87" s="20" t="s">
        <v>17</v>
      </c>
      <c r="H87" s="19"/>
      <c r="I87" s="19"/>
      <c r="J87" s="19"/>
      <c r="K87" s="19"/>
      <c r="L87" s="19"/>
      <c r="M87" s="19"/>
    </row>
    <row r="88" spans="1:13" x14ac:dyDescent="0.2">
      <c r="A88" s="60" t="s">
        <v>43</v>
      </c>
      <c r="B88" s="18">
        <f>SUM(B90,B95,B107)</f>
        <v>798</v>
      </c>
      <c r="C88" s="17">
        <f t="shared" ref="C88:D88" si="65">SUM(C90,C95,C107)</f>
        <v>749</v>
      </c>
      <c r="D88" s="43">
        <f t="shared" si="65"/>
        <v>1547</v>
      </c>
      <c r="E88" s="18">
        <f>SUM(E90,E95,E107)</f>
        <v>471</v>
      </c>
      <c r="F88" s="17">
        <f t="shared" ref="F88:G88" si="66">SUM(F90,F95,F107)</f>
        <v>538</v>
      </c>
      <c r="G88" s="16">
        <f t="shared" si="66"/>
        <v>1009</v>
      </c>
      <c r="H88" s="15"/>
      <c r="I88" s="15"/>
      <c r="J88" s="15"/>
      <c r="K88" s="15"/>
      <c r="L88" s="15"/>
      <c r="M88" s="15"/>
    </row>
    <row r="89" spans="1:13" x14ac:dyDescent="0.2">
      <c r="A89" s="10"/>
      <c r="B89" s="13"/>
      <c r="C89" s="12"/>
      <c r="D89" s="29"/>
      <c r="E89" s="13"/>
      <c r="F89" s="12"/>
      <c r="G89" s="11"/>
      <c r="H89" s="3"/>
      <c r="I89" s="3"/>
      <c r="J89" s="3"/>
      <c r="K89" s="3"/>
      <c r="L89" s="3"/>
      <c r="M89" s="3"/>
    </row>
    <row r="90" spans="1:13" ht="24.6" x14ac:dyDescent="0.2">
      <c r="A90" s="14" t="s">
        <v>15</v>
      </c>
      <c r="B90" s="13">
        <f>SUM(B91:B93)</f>
        <v>46</v>
      </c>
      <c r="C90" s="12">
        <f t="shared" ref="C90" si="67">SUM(C91:C93)</f>
        <v>52</v>
      </c>
      <c r="D90" s="29">
        <f>SUM(D91:D93)</f>
        <v>98</v>
      </c>
      <c r="E90" s="13">
        <f>SUM(E91:E93)</f>
        <v>32</v>
      </c>
      <c r="F90" s="12">
        <f t="shared" ref="F90" si="68">SUM(F91:F93)</f>
        <v>21</v>
      </c>
      <c r="G90" s="11">
        <f>SUM(G91:G93)</f>
        <v>53</v>
      </c>
      <c r="H90" s="3"/>
      <c r="I90" s="3"/>
      <c r="J90" s="3"/>
      <c r="K90" s="3"/>
      <c r="L90" s="3"/>
      <c r="M90" s="3"/>
    </row>
    <row r="91" spans="1:13" x14ac:dyDescent="0.2">
      <c r="A91" s="60" t="s">
        <v>22</v>
      </c>
      <c r="B91" s="9">
        <v>19</v>
      </c>
      <c r="C91" s="8">
        <v>13</v>
      </c>
      <c r="D91" s="28">
        <v>32</v>
      </c>
      <c r="E91" s="9">
        <v>7</v>
      </c>
      <c r="F91" s="8">
        <v>2</v>
      </c>
      <c r="G91" s="7">
        <v>9</v>
      </c>
      <c r="H91" s="3"/>
      <c r="I91" s="3"/>
      <c r="J91" s="3"/>
      <c r="K91" s="3"/>
      <c r="L91" s="3"/>
      <c r="M91" s="3"/>
    </row>
    <row r="92" spans="1:13" x14ac:dyDescent="0.2">
      <c r="A92" s="60" t="s">
        <v>21</v>
      </c>
      <c r="B92" s="9">
        <v>15</v>
      </c>
      <c r="C92" s="8">
        <v>21</v>
      </c>
      <c r="D92" s="28">
        <v>36</v>
      </c>
      <c r="E92" s="9">
        <v>10</v>
      </c>
      <c r="F92" s="8">
        <v>10</v>
      </c>
      <c r="G92" s="7">
        <v>20</v>
      </c>
      <c r="H92" s="3"/>
      <c r="I92" s="3"/>
      <c r="J92" s="3"/>
      <c r="K92" s="3"/>
      <c r="L92" s="3"/>
      <c r="M92" s="3"/>
    </row>
    <row r="93" spans="1:13" x14ac:dyDescent="0.2">
      <c r="A93" s="60" t="s">
        <v>23</v>
      </c>
      <c r="B93" s="9">
        <v>12</v>
      </c>
      <c r="C93" s="8">
        <v>18</v>
      </c>
      <c r="D93" s="28">
        <v>30</v>
      </c>
      <c r="E93" s="9">
        <v>15</v>
      </c>
      <c r="F93" s="8">
        <v>9</v>
      </c>
      <c r="G93" s="7">
        <v>24</v>
      </c>
      <c r="H93" s="3"/>
      <c r="I93" s="3"/>
      <c r="J93" s="3"/>
      <c r="K93" s="3"/>
      <c r="L93" s="3"/>
      <c r="M93" s="3"/>
    </row>
    <row r="94" spans="1:13" x14ac:dyDescent="0.2">
      <c r="A94" s="10"/>
      <c r="B94" s="13"/>
      <c r="C94" s="12"/>
      <c r="D94" s="29"/>
      <c r="E94" s="13"/>
      <c r="F94" s="12"/>
      <c r="G94" s="11"/>
      <c r="H94" s="3"/>
      <c r="I94" s="3"/>
      <c r="J94" s="3"/>
      <c r="K94" s="3"/>
      <c r="L94" s="3"/>
      <c r="M94" s="3"/>
    </row>
    <row r="95" spans="1:13" ht="48.6" x14ac:dyDescent="0.2">
      <c r="A95" s="14" t="s">
        <v>3</v>
      </c>
      <c r="B95" s="13">
        <f>SUM(B96:B105)</f>
        <v>415</v>
      </c>
      <c r="C95" s="12">
        <f t="shared" ref="C95" si="69">SUM(C96:C105)</f>
        <v>291</v>
      </c>
      <c r="D95" s="29">
        <f t="shared" ref="D95" si="70">SUM(D96:D105)</f>
        <v>706</v>
      </c>
      <c r="E95" s="13">
        <f>SUM(E96:E105)</f>
        <v>216</v>
      </c>
      <c r="F95" s="12">
        <f t="shared" ref="F95" si="71">SUM(F96:F105)</f>
        <v>162</v>
      </c>
      <c r="G95" s="11">
        <f t="shared" ref="G95" si="72">SUM(G96:G105)</f>
        <v>378</v>
      </c>
      <c r="H95" s="3"/>
      <c r="I95" s="3"/>
      <c r="J95" s="3"/>
      <c r="K95" s="3"/>
      <c r="L95" s="3"/>
      <c r="M95" s="3"/>
    </row>
    <row r="96" spans="1:13" x14ac:dyDescent="0.2">
      <c r="A96" s="60" t="s">
        <v>24</v>
      </c>
      <c r="B96" s="9">
        <v>16</v>
      </c>
      <c r="C96" s="8">
        <v>15</v>
      </c>
      <c r="D96" s="28">
        <v>31</v>
      </c>
      <c r="E96" s="9">
        <v>9</v>
      </c>
      <c r="F96" s="8">
        <v>7</v>
      </c>
      <c r="G96" s="7">
        <v>16</v>
      </c>
      <c r="H96" s="3"/>
      <c r="I96" s="3"/>
      <c r="J96" s="3"/>
      <c r="K96" s="3"/>
      <c r="L96" s="3"/>
      <c r="M96" s="3"/>
    </row>
    <row r="97" spans="1:13" x14ac:dyDescent="0.2">
      <c r="A97" s="60" t="s">
        <v>25</v>
      </c>
      <c r="B97" s="9">
        <v>24</v>
      </c>
      <c r="C97" s="8">
        <v>16</v>
      </c>
      <c r="D97" s="28">
        <v>40</v>
      </c>
      <c r="E97" s="9">
        <v>14</v>
      </c>
      <c r="F97" s="8">
        <v>15</v>
      </c>
      <c r="G97" s="7">
        <v>29</v>
      </c>
      <c r="H97" s="3"/>
      <c r="I97" s="3"/>
      <c r="J97" s="3"/>
      <c r="K97" s="3"/>
      <c r="L97" s="3"/>
      <c r="M97" s="3"/>
    </row>
    <row r="98" spans="1:13" x14ac:dyDescent="0.2">
      <c r="A98" s="60" t="s">
        <v>26</v>
      </c>
      <c r="B98" s="9">
        <v>22</v>
      </c>
      <c r="C98" s="8">
        <v>19</v>
      </c>
      <c r="D98" s="28">
        <v>41</v>
      </c>
      <c r="E98" s="9">
        <v>13</v>
      </c>
      <c r="F98" s="8">
        <v>10</v>
      </c>
      <c r="G98" s="7">
        <v>23</v>
      </c>
      <c r="H98" s="3"/>
      <c r="I98" s="3"/>
      <c r="J98" s="3"/>
      <c r="K98" s="3"/>
      <c r="L98" s="3"/>
      <c r="M98" s="3"/>
    </row>
    <row r="99" spans="1:13" x14ac:dyDescent="0.2">
      <c r="A99" s="60" t="s">
        <v>27</v>
      </c>
      <c r="B99" s="9">
        <v>24</v>
      </c>
      <c r="C99" s="8">
        <v>21</v>
      </c>
      <c r="D99" s="28">
        <v>45</v>
      </c>
      <c r="E99" s="9">
        <v>19</v>
      </c>
      <c r="F99" s="8">
        <v>13</v>
      </c>
      <c r="G99" s="7">
        <v>32</v>
      </c>
      <c r="H99" s="3"/>
      <c r="I99" s="3"/>
      <c r="J99" s="3"/>
      <c r="K99" s="3"/>
      <c r="L99" s="3"/>
      <c r="M99" s="3"/>
    </row>
    <row r="100" spans="1:13" x14ac:dyDescent="0.2">
      <c r="A100" s="60" t="s">
        <v>28</v>
      </c>
      <c r="B100" s="9">
        <v>44</v>
      </c>
      <c r="C100" s="8">
        <v>27</v>
      </c>
      <c r="D100" s="28">
        <v>71</v>
      </c>
      <c r="E100" s="9">
        <v>14</v>
      </c>
      <c r="F100" s="8">
        <v>15</v>
      </c>
      <c r="G100" s="7">
        <v>29</v>
      </c>
      <c r="H100" s="3"/>
      <c r="I100" s="3"/>
      <c r="J100" s="3"/>
      <c r="K100" s="3"/>
      <c r="L100" s="3"/>
      <c r="M100" s="3"/>
    </row>
    <row r="101" spans="1:13" x14ac:dyDescent="0.2">
      <c r="A101" s="60" t="s">
        <v>29</v>
      </c>
      <c r="B101" s="9">
        <v>48</v>
      </c>
      <c r="C101" s="8">
        <v>24</v>
      </c>
      <c r="D101" s="28">
        <v>72</v>
      </c>
      <c r="E101" s="9">
        <v>21</v>
      </c>
      <c r="F101" s="8">
        <v>13</v>
      </c>
      <c r="G101" s="7">
        <v>34</v>
      </c>
      <c r="H101" s="3"/>
      <c r="I101" s="3"/>
      <c r="J101" s="3"/>
      <c r="K101" s="3"/>
      <c r="L101" s="3"/>
      <c r="M101" s="3"/>
    </row>
    <row r="102" spans="1:13" x14ac:dyDescent="0.2">
      <c r="A102" s="60" t="s">
        <v>30</v>
      </c>
      <c r="B102" s="9">
        <v>36</v>
      </c>
      <c r="C102" s="8">
        <v>33</v>
      </c>
      <c r="D102" s="28">
        <v>69</v>
      </c>
      <c r="E102" s="9">
        <v>18</v>
      </c>
      <c r="F102" s="8">
        <v>16</v>
      </c>
      <c r="G102" s="7">
        <v>34</v>
      </c>
      <c r="H102" s="3"/>
      <c r="I102" s="3"/>
      <c r="J102" s="3"/>
      <c r="K102" s="3"/>
      <c r="L102" s="3"/>
      <c r="M102" s="3"/>
    </row>
    <row r="103" spans="1:13" x14ac:dyDescent="0.2">
      <c r="A103" s="60" t="s">
        <v>31</v>
      </c>
      <c r="B103" s="9">
        <v>68</v>
      </c>
      <c r="C103" s="8">
        <v>38</v>
      </c>
      <c r="D103" s="28">
        <v>106</v>
      </c>
      <c r="E103" s="9">
        <v>32</v>
      </c>
      <c r="F103" s="8">
        <v>18</v>
      </c>
      <c r="G103" s="7">
        <v>50</v>
      </c>
      <c r="H103" s="3"/>
      <c r="I103" s="3"/>
      <c r="J103" s="3"/>
      <c r="K103" s="3"/>
      <c r="L103" s="3"/>
      <c r="M103" s="3"/>
    </row>
    <row r="104" spans="1:13" x14ac:dyDescent="0.2">
      <c r="A104" s="60" t="s">
        <v>32</v>
      </c>
      <c r="B104" s="9">
        <v>77</v>
      </c>
      <c r="C104" s="8">
        <v>48</v>
      </c>
      <c r="D104" s="28">
        <v>125</v>
      </c>
      <c r="E104" s="9">
        <v>47</v>
      </c>
      <c r="F104" s="8">
        <v>27</v>
      </c>
      <c r="G104" s="7">
        <v>74</v>
      </c>
      <c r="H104" s="3"/>
      <c r="I104" s="3"/>
      <c r="J104" s="3"/>
      <c r="K104" s="3"/>
      <c r="L104" s="3"/>
      <c r="M104" s="3"/>
    </row>
    <row r="105" spans="1:13" x14ac:dyDescent="0.2">
      <c r="A105" s="60" t="s">
        <v>33</v>
      </c>
      <c r="B105" s="9">
        <v>56</v>
      </c>
      <c r="C105" s="8">
        <v>50</v>
      </c>
      <c r="D105" s="28">
        <v>106</v>
      </c>
      <c r="E105" s="9">
        <v>29</v>
      </c>
      <c r="F105" s="8">
        <v>28</v>
      </c>
      <c r="G105" s="7">
        <v>57</v>
      </c>
      <c r="H105" s="3"/>
      <c r="I105" s="3"/>
      <c r="J105" s="3"/>
      <c r="K105" s="3"/>
      <c r="L105" s="3"/>
      <c r="M105" s="3"/>
    </row>
    <row r="106" spans="1:13" x14ac:dyDescent="0.2">
      <c r="A106" s="10"/>
      <c r="B106" s="13"/>
      <c r="C106" s="12"/>
      <c r="D106" s="29"/>
      <c r="E106" s="13"/>
      <c r="F106" s="12"/>
      <c r="G106" s="11"/>
      <c r="H106" s="3"/>
      <c r="I106" s="3"/>
      <c r="J106" s="3"/>
      <c r="K106" s="3"/>
      <c r="L106" s="3"/>
      <c r="M106" s="3"/>
    </row>
    <row r="107" spans="1:13" ht="36.6" x14ac:dyDescent="0.2">
      <c r="A107" s="14" t="s">
        <v>4</v>
      </c>
      <c r="B107" s="13">
        <f>SUM(B108:B111)</f>
        <v>337</v>
      </c>
      <c r="C107" s="12">
        <f t="shared" ref="C107" si="73">SUM(C108:C111)</f>
        <v>406</v>
      </c>
      <c r="D107" s="29">
        <f t="shared" ref="D107" si="74">SUM(D108:D111)</f>
        <v>743</v>
      </c>
      <c r="E107" s="13">
        <f>SUM(E108:E111)</f>
        <v>223</v>
      </c>
      <c r="F107" s="12">
        <f t="shared" ref="F107" si="75">SUM(F108:F111)</f>
        <v>355</v>
      </c>
      <c r="G107" s="11">
        <f t="shared" ref="G107" si="76">SUM(G108:G111)</f>
        <v>578</v>
      </c>
      <c r="H107" s="3"/>
      <c r="I107" s="3"/>
      <c r="J107" s="3"/>
      <c r="K107" s="3"/>
      <c r="L107" s="3"/>
      <c r="M107" s="3"/>
    </row>
    <row r="108" spans="1:13" x14ac:dyDescent="0.2">
      <c r="A108" s="60" t="s">
        <v>34</v>
      </c>
      <c r="B108" s="9">
        <v>60</v>
      </c>
      <c r="C108" s="8">
        <v>65</v>
      </c>
      <c r="D108" s="28">
        <v>125</v>
      </c>
      <c r="E108" s="9">
        <v>40</v>
      </c>
      <c r="F108" s="8">
        <v>41</v>
      </c>
      <c r="G108" s="7">
        <v>81</v>
      </c>
      <c r="H108" s="3"/>
      <c r="I108" s="3"/>
      <c r="J108" s="3"/>
      <c r="K108" s="3"/>
      <c r="L108" s="3"/>
      <c r="M108" s="3"/>
    </row>
    <row r="109" spans="1:13" x14ac:dyDescent="0.2">
      <c r="A109" s="60" t="s">
        <v>35</v>
      </c>
      <c r="B109" s="9">
        <v>94</v>
      </c>
      <c r="C109" s="8">
        <v>94</v>
      </c>
      <c r="D109" s="28">
        <v>188</v>
      </c>
      <c r="E109" s="9">
        <v>64</v>
      </c>
      <c r="F109" s="8">
        <v>55</v>
      </c>
      <c r="G109" s="7">
        <v>119</v>
      </c>
      <c r="H109" s="3"/>
      <c r="I109" s="3"/>
      <c r="J109" s="3"/>
      <c r="K109" s="3"/>
      <c r="L109" s="3"/>
      <c r="M109" s="3"/>
    </row>
    <row r="110" spans="1:13" x14ac:dyDescent="0.2">
      <c r="A110" s="60" t="s">
        <v>36</v>
      </c>
      <c r="B110" s="9">
        <v>80</v>
      </c>
      <c r="C110" s="8">
        <v>82</v>
      </c>
      <c r="D110" s="28">
        <v>162</v>
      </c>
      <c r="E110" s="9">
        <v>39</v>
      </c>
      <c r="F110" s="8">
        <v>73</v>
      </c>
      <c r="G110" s="7">
        <v>112</v>
      </c>
      <c r="H110" s="3"/>
      <c r="I110" s="3"/>
      <c r="J110" s="3"/>
      <c r="K110" s="3"/>
      <c r="L110" s="3"/>
      <c r="M110" s="3"/>
    </row>
    <row r="111" spans="1:13" ht="13.8" thickBot="1" x14ac:dyDescent="0.25">
      <c r="A111" s="62" t="s">
        <v>20</v>
      </c>
      <c r="B111" s="6">
        <v>103</v>
      </c>
      <c r="C111" s="5">
        <v>165</v>
      </c>
      <c r="D111" s="27">
        <v>268</v>
      </c>
      <c r="E111" s="6">
        <v>80</v>
      </c>
      <c r="F111" s="5">
        <v>186</v>
      </c>
      <c r="G111" s="4">
        <v>266</v>
      </c>
      <c r="H111" s="3"/>
      <c r="I111" s="3"/>
      <c r="J111" s="3"/>
      <c r="K111" s="3"/>
      <c r="L111" s="3"/>
      <c r="M111" s="3"/>
    </row>
    <row r="112" spans="1:13" x14ac:dyDescent="0.2">
      <c r="C112" s="2"/>
    </row>
  </sheetData>
  <mergeCells count="17">
    <mergeCell ref="B86:D86"/>
    <mergeCell ref="E86:G86"/>
    <mergeCell ref="H86:J86"/>
    <mergeCell ref="K86:M86"/>
    <mergeCell ref="B30:D30"/>
    <mergeCell ref="E30:G30"/>
    <mergeCell ref="H30:J30"/>
    <mergeCell ref="K30:M30"/>
    <mergeCell ref="B59:D59"/>
    <mergeCell ref="E59:G59"/>
    <mergeCell ref="H59:J59"/>
    <mergeCell ref="K59:M59"/>
    <mergeCell ref="H2:M2"/>
    <mergeCell ref="B3:D3"/>
    <mergeCell ref="E3:G3"/>
    <mergeCell ref="H3:J3"/>
    <mergeCell ref="K3:M3"/>
  </mergeCells>
  <phoneticPr fontId="6"/>
  <pageMargins left="0.47244094488188981" right="0.51181102362204722" top="0.59055118110236227" bottom="0.27559055118110237" header="0.35433070866141736" footer="0.23622047244094491"/>
  <pageSetup paperSize="9" scale="90" orientation="portrait" horizontalDpi="300" verticalDpi="300" r:id="rId1"/>
  <headerFooter alignWithMargins="0"/>
  <rowBreaks count="1" manualBreakCount="1">
    <brk id="56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2865E-D1B8-4FBC-AB67-7CE87EECF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16CFCD-80F8-4F95-85AD-CF813267DD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277EF4-6818-4700-A7D2-901C56FB8A99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７　地区別５歳階級男女別人口</vt:lpstr>
      <vt:lpstr>'７　地区別５歳階級男女別人口'!Print_Area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2025-03-05T08:14:25Z</cp:lastPrinted>
  <dcterms:created xsi:type="dcterms:W3CDTF">1997-06-20T00:13:05Z</dcterms:created>
  <dcterms:modified xsi:type="dcterms:W3CDTF">2025-03-05T08:17:21Z</dcterms:modified>
</cp:coreProperties>
</file>