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7425"/>
  <workbookPr/>
  <xr:revisionPtr xr6:coauthVersionLast="47" xr6:coauthVersionMax="47" documentId="13_ncr:1_{C419D852-8DF9-413B-B257-5B6DEC929CC4}" revIDLastSave="0" xr10:uidLastSave="{00000000-0000-0000-0000-000000000000}"/>
  <bookViews>
    <workbookView tabRatio="627" xr2:uid="{00000000-000D-0000-FFFF-FFFF00000000}" windowHeight="12576" windowWidth="23256" xWindow="-108" yWindow="-108"/>
  </bookViews>
  <sheets>
    <sheet r:id="rId1" name="2-1 新港地域企業立地．．" sheetId="23"/>
  </sheets>
  <definedNames>
    <definedName hidden="1" localSheetId="0" name="_xlnm._FilterDatabase">'2-1 新港地域企業立地．．'!$A$3:$AD$35</definedName>
    <definedName localSheetId="0" name="_xlnm.Print_Area">'2-1 新港地域企業立地．．'!$A$1:$BE$35</definedName>
    <definedName localSheetId="0" name="_xlnm.Print_Titles">'2-1 新港地域企業立地．．'!$A:$C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35" i="23" l="1"/>
  <c r="AR35" i="23"/>
  <c r="AQ35" i="23"/>
  <c r="AS34" i="23"/>
  <c r="AR34" i="23"/>
  <c r="AQ34" i="23"/>
  <c r="AP35" i="23" l="1"/>
  <c r="AO35" i="23"/>
  <c r="AN35" i="23"/>
  <c r="AP34" i="23"/>
  <c r="AO34" i="23"/>
  <c r="AN34" i="23"/>
  <c r="AK34" i="23" l="1"/>
  <c r="AL34" i="23"/>
  <c r="AM34" i="23"/>
  <c r="AK35" i="23"/>
  <c r="AL35" i="23"/>
  <c r="AM35" i="23"/>
  <c r="AJ35" i="23" l="1"/>
  <c r="AJ34" i="23"/>
  <c r="AH35" i="23"/>
  <c r="AH34" i="23"/>
  <c r="AI35" i="23"/>
  <c r="AI34" i="23"/>
  <c r="AF34" i="23" l="1"/>
  <c r="AF35" i="23"/>
  <c r="AD35" i="23"/>
  <c r="AC35" i="23"/>
  <c r="AB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</calcChain>
</file>

<file path=xl/sharedStrings.xml><?xml version="1.0" encoding="utf-8"?>
<sst xmlns="http://schemas.openxmlformats.org/spreadsheetml/2006/main" count="126" uniqueCount="45">
  <si>
    <t>年　次</t>
    <rPh sb="0" eb="1">
      <t>トシ</t>
    </rPh>
    <rPh sb="2" eb="3">
      <t>ツギ</t>
    </rPh>
    <phoneticPr fontId="1"/>
  </si>
  <si>
    <t>平成１９年</t>
    <rPh sb="0" eb="2">
      <t>ヘイセイ</t>
    </rPh>
    <rPh sb="4" eb="5">
      <t>ネン</t>
    </rPh>
    <phoneticPr fontId="1"/>
  </si>
  <si>
    <t>平成２０年</t>
    <rPh sb="0" eb="2">
      <t>ヘイセイ</t>
    </rPh>
    <rPh sb="4" eb="5">
      <t>ネン</t>
    </rPh>
    <phoneticPr fontId="1"/>
  </si>
  <si>
    <t>平成２１年</t>
    <rPh sb="0" eb="2">
      <t>ヘイセイ</t>
    </rPh>
    <rPh sb="4" eb="5">
      <t>ネン</t>
    </rPh>
    <phoneticPr fontId="1"/>
  </si>
  <si>
    <t>平成２２年</t>
    <rPh sb="0" eb="2">
      <t>ヘイセイ</t>
    </rPh>
    <rPh sb="4" eb="5">
      <t>ネン</t>
    </rPh>
    <phoneticPr fontId="1"/>
  </si>
  <si>
    <t>平成２３年</t>
    <rPh sb="0" eb="2">
      <t>ヘイセイ</t>
    </rPh>
    <rPh sb="4" eb="5">
      <t>ネン</t>
    </rPh>
    <phoneticPr fontId="1"/>
  </si>
  <si>
    <t>平成２４年</t>
    <rPh sb="0" eb="2">
      <t>ヘイセイ</t>
    </rPh>
    <rPh sb="4" eb="5">
      <t>ネン</t>
    </rPh>
    <phoneticPr fontId="1"/>
  </si>
  <si>
    <t>平成２５年</t>
    <rPh sb="0" eb="2">
      <t>ヘイセイ</t>
    </rPh>
    <rPh sb="4" eb="5">
      <t>ネン</t>
    </rPh>
    <phoneticPr fontId="1"/>
  </si>
  <si>
    <t>平成２６年</t>
    <rPh sb="0" eb="2">
      <t>ヘイセイ</t>
    </rPh>
    <rPh sb="4" eb="5">
      <t>ネン</t>
    </rPh>
    <phoneticPr fontId="1"/>
  </si>
  <si>
    <t>平成２７年</t>
    <rPh sb="0" eb="2">
      <t>ヘイセイ</t>
    </rPh>
    <rPh sb="4" eb="5">
      <t>ネン</t>
    </rPh>
    <phoneticPr fontId="1"/>
  </si>
  <si>
    <t>平成２８年</t>
    <rPh sb="0" eb="2">
      <t>ヘイセイ</t>
    </rPh>
    <rPh sb="4" eb="5">
      <t>ネン</t>
    </rPh>
    <phoneticPr fontId="1"/>
  </si>
  <si>
    <t>平成２９年</t>
    <rPh sb="0" eb="2">
      <t>ヘイセイ</t>
    </rPh>
    <rPh sb="4" eb="5">
      <t>ネン</t>
    </rPh>
    <phoneticPr fontId="1"/>
  </si>
  <si>
    <t>平成３０年</t>
    <rPh sb="0" eb="2">
      <t>ヘイセイ</t>
    </rPh>
    <rPh sb="4" eb="5">
      <t>ネン</t>
    </rPh>
    <phoneticPr fontId="1"/>
  </si>
  <si>
    <t>令和元年</t>
    <rPh sb="0" eb="2">
      <t>ｒ</t>
    </rPh>
    <rPh sb="2" eb="4">
      <t>ガンネン</t>
    </rPh>
    <rPh sb="3" eb="4">
      <t>ネン</t>
    </rPh>
    <phoneticPr fontId="1"/>
  </si>
  <si>
    <t>令和２年</t>
    <rPh sb="0" eb="2">
      <t>ｒ</t>
    </rPh>
    <rPh sb="3" eb="4">
      <t>ネン</t>
    </rPh>
    <phoneticPr fontId="1"/>
  </si>
  <si>
    <t>令和３年</t>
    <rPh sb="0" eb="2">
      <t>ｒ</t>
    </rPh>
    <rPh sb="3" eb="4">
      <t>ネン</t>
    </rPh>
    <phoneticPr fontId="1"/>
  </si>
  <si>
    <t>令和４年</t>
    <rPh sb="0" eb="2">
      <t>ｒ</t>
    </rPh>
    <rPh sb="3" eb="4">
      <t>ネン</t>
    </rPh>
    <phoneticPr fontId="1"/>
  </si>
  <si>
    <t>令和５年</t>
    <rPh sb="0" eb="2">
      <t>ｒ</t>
    </rPh>
    <rPh sb="3" eb="4">
      <t>ネン</t>
    </rPh>
    <phoneticPr fontId="1"/>
  </si>
  <si>
    <t>令和６年</t>
    <rPh sb="0" eb="2">
      <t>ｒ</t>
    </rPh>
    <rPh sb="3" eb="4">
      <t>ネン</t>
    </rPh>
    <phoneticPr fontId="1"/>
  </si>
  <si>
    <t>事業所数</t>
    <rPh sb="0" eb="3">
      <t>ジギョウショ</t>
    </rPh>
    <rPh sb="3" eb="4">
      <t>スウ</t>
    </rPh>
    <phoneticPr fontId="1"/>
  </si>
  <si>
    <t>面積</t>
    <rPh sb="0" eb="2">
      <t>メンセキ</t>
    </rPh>
    <phoneticPr fontId="1"/>
  </si>
  <si>
    <t>区　分</t>
    <rPh sb="0" eb="1">
      <t>ク</t>
    </rPh>
    <rPh sb="2" eb="3">
      <t>ブン</t>
    </rPh>
    <phoneticPr fontId="1"/>
  </si>
  <si>
    <t>うち組合</t>
    <rPh sb="2" eb="4">
      <t>クミアイ</t>
    </rPh>
    <phoneticPr fontId="3"/>
  </si>
  <si>
    <t>工業地区</t>
    <rPh sb="0" eb="2">
      <t>コウギョウ</t>
    </rPh>
    <rPh sb="2" eb="4">
      <t>チク</t>
    </rPh>
    <phoneticPr fontId="1"/>
  </si>
  <si>
    <t>住宅関連</t>
    <rPh sb="0" eb="2">
      <t>ジュウタク</t>
    </rPh>
    <rPh sb="2" eb="4">
      <t>カンレン</t>
    </rPh>
    <phoneticPr fontId="1"/>
  </si>
  <si>
    <t>立　地</t>
    <rPh sb="0" eb="3">
      <t>リッチ</t>
    </rPh>
    <phoneticPr fontId="1"/>
  </si>
  <si>
    <t>操　業</t>
    <rPh sb="0" eb="3">
      <t>ソウギョウ</t>
    </rPh>
    <phoneticPr fontId="1"/>
  </si>
  <si>
    <t>建設関連</t>
    <rPh sb="0" eb="2">
      <t>ケンセツ</t>
    </rPh>
    <rPh sb="2" eb="4">
      <t>カンレン</t>
    </rPh>
    <phoneticPr fontId="1"/>
  </si>
  <si>
    <t>機械金属関連</t>
    <rPh sb="0" eb="2">
      <t>キカイ</t>
    </rPh>
    <rPh sb="2" eb="4">
      <t>キンゾク</t>
    </rPh>
    <rPh sb="4" eb="6">
      <t>カンレン</t>
    </rPh>
    <phoneticPr fontId="1"/>
  </si>
  <si>
    <t>生活関連</t>
    <rPh sb="0" eb="2">
      <t>セイカツ</t>
    </rPh>
    <rPh sb="2" eb="4">
      <t>カンレン</t>
    </rPh>
    <phoneticPr fontId="1"/>
  </si>
  <si>
    <t>先端技術関連</t>
    <rPh sb="0" eb="2">
      <t>センタン</t>
    </rPh>
    <rPh sb="2" eb="4">
      <t>ギジュツ</t>
    </rPh>
    <rPh sb="4" eb="6">
      <t>カンレン</t>
    </rPh>
    <phoneticPr fontId="1"/>
  </si>
  <si>
    <t>ユーティリティ</t>
    <phoneticPr fontId="1"/>
  </si>
  <si>
    <t>流　通　地　区</t>
    <rPh sb="0" eb="1">
      <t>リュウ</t>
    </rPh>
    <rPh sb="2" eb="3">
      <t>ツウ</t>
    </rPh>
    <rPh sb="4" eb="5">
      <t>チ</t>
    </rPh>
    <rPh sb="6" eb="7">
      <t>ク</t>
    </rPh>
    <phoneticPr fontId="1"/>
  </si>
  <si>
    <t>管理支援地区</t>
    <rPh sb="0" eb="2">
      <t>カンリ</t>
    </rPh>
    <rPh sb="2" eb="4">
      <t>シエン</t>
    </rPh>
    <rPh sb="4" eb="6">
      <t>チク</t>
    </rPh>
    <phoneticPr fontId="1"/>
  </si>
  <si>
    <t>管理業務</t>
    <rPh sb="0" eb="2">
      <t>カンリ</t>
    </rPh>
    <rPh sb="2" eb="4">
      <t>ギョウム</t>
    </rPh>
    <phoneticPr fontId="1"/>
  </si>
  <si>
    <t>産業支援</t>
    <rPh sb="0" eb="2">
      <t>サンギョウ</t>
    </rPh>
    <rPh sb="2" eb="4">
      <t>シエン</t>
    </rPh>
    <phoneticPr fontId="1"/>
  </si>
  <si>
    <t>生活支援</t>
    <rPh sb="0" eb="2">
      <t>セイカツ</t>
    </rPh>
    <rPh sb="2" eb="4">
      <t>シエン</t>
    </rPh>
    <phoneticPr fontId="1"/>
  </si>
  <si>
    <t>複合　　支援地区</t>
    <rPh sb="0" eb="2">
      <t>フクゴウ</t>
    </rPh>
    <rPh sb="4" eb="6">
      <t>シエン</t>
    </rPh>
    <rPh sb="6" eb="8">
      <t>チク</t>
    </rPh>
    <phoneticPr fontId="3"/>
  </si>
  <si>
    <t>情報技術関連</t>
    <rPh sb="0" eb="4">
      <t>ジョウホウギジュツ</t>
    </rPh>
    <rPh sb="4" eb="6">
      <t>カンレン</t>
    </rPh>
    <phoneticPr fontId="3"/>
  </si>
  <si>
    <t>複合交流</t>
    <rPh sb="0" eb="2">
      <t>フクゴウ</t>
    </rPh>
    <rPh sb="2" eb="4">
      <t>コウリュウ</t>
    </rPh>
    <phoneticPr fontId="3"/>
  </si>
  <si>
    <t>港湾地区</t>
    <rPh sb="0" eb="2">
      <t>コウワン</t>
    </rPh>
    <rPh sb="2" eb="4">
      <t>チク</t>
    </rPh>
    <phoneticPr fontId="1"/>
  </si>
  <si>
    <t>港湾関連地区</t>
    <rPh sb="0" eb="2">
      <t>コウワン</t>
    </rPh>
    <rPh sb="2" eb="4">
      <t>カンレン</t>
    </rPh>
    <rPh sb="4" eb="6">
      <t>チク</t>
    </rPh>
    <phoneticPr fontId="1"/>
  </si>
  <si>
    <t>中央地区</t>
    <rPh sb="0" eb="2">
      <t>チュウオウ</t>
    </rPh>
    <rPh sb="2" eb="4">
      <t>チク</t>
    </rPh>
    <phoneticPr fontId="1"/>
  </si>
  <si>
    <t>西地区</t>
    <rPh sb="0" eb="1">
      <t>ニシ</t>
    </rPh>
    <rPh sb="1" eb="3">
      <t>チク</t>
    </rPh>
    <phoneticPr fontId="3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</si>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</sst>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);\(0\)"/>
    <numFmt numFmtId="178" formatCode="#,##0.0_ "/>
  </numFmts>
  <fonts count="5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mediumGray"/>
    </fill>
    <fill>
      <patternFill patternType="mediumGray">
        <bgColor theme="3" tint="0.79998168889431442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4" xfId="0" applyBorder="1"/>
    <xf numFmtId="0" fontId="0" fillId="0" borderId="14" xfId="0" applyBorder="1" applyAlignment="1">
      <alignment horizontal="center" vertical="center"/>
    </xf>
    <xf numFmtId="0" fontId="0" fillId="0" borderId="6" xfId="0" applyBorder="1"/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0" fillId="0" borderId="39" xfId="0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7" fontId="0" fillId="0" borderId="28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2" borderId="12" xfId="0" applyNumberFormat="1" applyFill="1" applyBorder="1" applyAlignment="1">
      <alignment horizontal="right" vertical="center"/>
    </xf>
    <xf numFmtId="177" fontId="0" fillId="2" borderId="29" xfId="0" applyNumberFormat="1" applyFill="1" applyBorder="1" applyAlignment="1">
      <alignment horizontal="right" vertical="center"/>
    </xf>
    <xf numFmtId="176" fontId="0" fillId="2" borderId="22" xfId="0" applyNumberFormat="1" applyFill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7" fontId="0" fillId="0" borderId="29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2" borderId="13" xfId="0" applyNumberFormat="1" applyFill="1" applyBorder="1" applyAlignment="1">
      <alignment horizontal="right" vertical="center"/>
    </xf>
    <xf numFmtId="177" fontId="0" fillId="2" borderId="30" xfId="0" applyNumberFormat="1" applyFill="1" applyBorder="1" applyAlignment="1">
      <alignment horizontal="right" vertical="center"/>
    </xf>
    <xf numFmtId="176" fontId="0" fillId="2" borderId="24" xfId="0" applyNumberFormat="1" applyFill="1" applyBorder="1" applyAlignment="1">
      <alignment horizontal="right" vertical="center"/>
    </xf>
    <xf numFmtId="176" fontId="0" fillId="2" borderId="33" xfId="0" applyNumberFormat="1" applyFill="1" applyBorder="1" applyAlignment="1">
      <alignment horizontal="right" vertical="center"/>
    </xf>
    <xf numFmtId="177" fontId="0" fillId="2" borderId="32" xfId="0" applyNumberFormat="1" applyFill="1" applyBorder="1" applyAlignment="1">
      <alignment horizontal="right" vertical="center"/>
    </xf>
    <xf numFmtId="178" fontId="0" fillId="0" borderId="17" xfId="0" applyNumberFormat="1" applyBorder="1" applyAlignment="1">
      <alignment horizontal="right" vertical="center"/>
    </xf>
    <xf numFmtId="178" fontId="0" fillId="2" borderId="18" xfId="0" applyNumberFormat="1" applyFill="1" applyBorder="1" applyAlignment="1">
      <alignment horizontal="right" vertical="center"/>
    </xf>
    <xf numFmtId="178" fontId="0" fillId="0" borderId="18" xfId="0" applyNumberFormat="1" applyBorder="1" applyAlignment="1">
      <alignment horizontal="right" vertical="center"/>
    </xf>
    <xf numFmtId="178" fontId="0" fillId="2" borderId="19" xfId="0" applyNumberFormat="1" applyFill="1" applyBorder="1" applyAlignment="1">
      <alignment horizontal="right" vertical="center"/>
    </xf>
    <xf numFmtId="178" fontId="0" fillId="0" borderId="21" xfId="0" applyNumberFormat="1" applyBorder="1" applyAlignment="1">
      <alignment horizontal="right" vertical="center"/>
    </xf>
    <xf numFmtId="178" fontId="0" fillId="2" borderId="34" xfId="0" applyNumberFormat="1" applyFill="1" applyBorder="1" applyAlignment="1">
      <alignment horizontal="right" vertical="center"/>
    </xf>
    <xf numFmtId="178" fontId="0" fillId="2" borderId="23" xfId="0" applyNumberFormat="1" applyFill="1" applyBorder="1" applyAlignment="1">
      <alignment horizontal="right" vertical="center"/>
    </xf>
    <xf numFmtId="178" fontId="0" fillId="0" borderId="23" xfId="0" applyNumberFormat="1" applyBorder="1" applyAlignment="1">
      <alignment horizontal="right" vertical="center"/>
    </xf>
    <xf numFmtId="178" fontId="0" fillId="2" borderId="25" xfId="0" applyNumberFormat="1" applyFill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178" fontId="0" fillId="2" borderId="52" xfId="0" applyNumberFormat="1" applyFill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176" fontId="0" fillId="3" borderId="22" xfId="0" applyNumberFormat="1" applyFill="1" applyBorder="1" applyAlignment="1">
      <alignment horizontal="right" vertical="center"/>
    </xf>
    <xf numFmtId="177" fontId="0" fillId="3" borderId="29" xfId="0" applyNumberFormat="1" applyFill="1" applyBorder="1" applyAlignment="1">
      <alignment horizontal="right" vertical="center"/>
    </xf>
    <xf numFmtId="178" fontId="0" fillId="3" borderId="23" xfId="0" applyNumberFormat="1" applyFill="1" applyBorder="1" applyAlignment="1">
      <alignment horizontal="right" vertical="center"/>
    </xf>
    <xf numFmtId="176" fontId="0" fillId="4" borderId="22" xfId="0" applyNumberFormat="1" applyFill="1" applyBorder="1" applyAlignment="1">
      <alignment horizontal="right" vertical="center"/>
    </xf>
    <xf numFmtId="177" fontId="0" fillId="4" borderId="29" xfId="0" applyNumberFormat="1" applyFill="1" applyBorder="1" applyAlignment="1">
      <alignment horizontal="right" vertical="center"/>
    </xf>
    <xf numFmtId="178" fontId="0" fillId="4" borderId="23" xfId="0" applyNumberFormat="1" applyFill="1" applyBorder="1" applyAlignment="1">
      <alignment horizontal="right" vertical="center"/>
    </xf>
    <xf numFmtId="176" fontId="0" fillId="3" borderId="20" xfId="0" applyNumberFormat="1" applyFill="1" applyBorder="1" applyAlignment="1">
      <alignment horizontal="right" vertical="center"/>
    </xf>
    <xf numFmtId="177" fontId="0" fillId="3" borderId="28" xfId="0" applyNumberFormat="1" applyFill="1" applyBorder="1" applyAlignment="1">
      <alignment horizontal="right" vertical="center"/>
    </xf>
    <xf numFmtId="178" fontId="0" fillId="3" borderId="21" xfId="0" applyNumberFormat="1" applyFill="1" applyBorder="1" applyAlignment="1">
      <alignment horizontal="right" vertical="center"/>
    </xf>
    <xf numFmtId="176" fontId="0" fillId="4" borderId="24" xfId="0" applyNumberFormat="1" applyFill="1" applyBorder="1" applyAlignment="1">
      <alignment horizontal="right" vertical="center"/>
    </xf>
    <xf numFmtId="177" fontId="0" fillId="4" borderId="30" xfId="0" applyNumberFormat="1" applyFill="1" applyBorder="1" applyAlignment="1">
      <alignment horizontal="right" vertical="center"/>
    </xf>
    <xf numFmtId="178" fontId="0" fillId="4" borderId="25" xfId="0" applyNumberFormat="1" applyFill="1" applyBorder="1" applyAlignment="1">
      <alignment horizontal="right" vertical="center"/>
    </xf>
    <xf numFmtId="176" fontId="0" fillId="3" borderId="11" xfId="0" applyNumberFormat="1" applyFill="1" applyBorder="1" applyAlignment="1">
      <alignment horizontal="right" vertical="center"/>
    </xf>
    <xf numFmtId="178" fontId="0" fillId="3" borderId="17" xfId="0" applyNumberFormat="1" applyFill="1" applyBorder="1" applyAlignment="1">
      <alignment horizontal="right" vertical="center"/>
    </xf>
    <xf numFmtId="176" fontId="0" fillId="4" borderId="12" xfId="0" applyNumberFormat="1" applyFill="1" applyBorder="1" applyAlignment="1">
      <alignment horizontal="right" vertical="center"/>
    </xf>
    <xf numFmtId="178" fontId="0" fillId="4" borderId="18" xfId="0" applyNumberFormat="1" applyFill="1" applyBorder="1" applyAlignment="1">
      <alignment horizontal="right" vertical="center"/>
    </xf>
    <xf numFmtId="176" fontId="0" fillId="3" borderId="12" xfId="0" applyNumberFormat="1" applyFill="1" applyBorder="1" applyAlignment="1">
      <alignment horizontal="right" vertical="center"/>
    </xf>
    <xf numFmtId="178" fontId="0" fillId="3" borderId="18" xfId="0" applyNumberFormat="1" applyFill="1" applyBorder="1" applyAlignment="1">
      <alignment horizontal="right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0" fillId="0" borderId="5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5" xfId="0" applyBorder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0" fillId="0" borderId="3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0</xdr:row>
      <xdr:rowOff>27214</xdr:rowOff>
    </xdr:from>
    <xdr:to>
      <xdr:col>2</xdr:col>
      <xdr:colOff>666750</xdr:colOff>
      <xdr:row>3</xdr:row>
      <xdr:rowOff>2721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ShapeType="1"/>
        </xdr:cNvSpPr>
      </xdr:nvSpPr>
      <xdr:spPr bwMode="auto">
        <a:xfrm>
          <a:off x="68036" y="27214"/>
          <a:ext cx="1979839" cy="7184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BE35"/>
  <sheetViews>
    <sheetView tabSelected="1" view="pageBreakPreview" zoomScaleNormal="100" zoomScaleSheetLayoutView="100" zoomScalePageLayoutView="85" workbookViewId="0">
      <pane xSplit="3" ySplit="3" topLeftCell="D11" activePane="bottomRight" state="frozen"/>
      <selection pane="topRight" activeCell="D1" sqref="D1"/>
      <selection pane="bottomLeft" activeCell="A4" sqref="A4"/>
      <selection pane="bottomRight" activeCell="BC1" sqref="BC1:BE1"/>
    </sheetView>
  </sheetViews>
  <sheetFormatPr defaultColWidth="9" defaultRowHeight="13.2" x14ac:dyDescent="0.2"/>
  <cols>
    <col min="1" max="1" width="6.44140625" customWidth="1"/>
    <col min="2" max="2" width="11.6640625" customWidth="1"/>
    <col min="4" max="4" width="5.6640625" customWidth="1"/>
    <col min="5" max="5" width="4.6640625" customWidth="1"/>
    <col min="6" max="6" width="8.109375" customWidth="1"/>
    <col min="7" max="7" width="5.6640625" customWidth="1"/>
    <col min="8" max="8" width="4.6640625" customWidth="1"/>
    <col min="9" max="9" width="8.109375" customWidth="1"/>
    <col min="10" max="10" width="5.6640625" customWidth="1"/>
    <col min="11" max="11" width="4.6640625" customWidth="1"/>
    <col min="12" max="12" width="8.109375" customWidth="1"/>
    <col min="13" max="13" width="5.6640625" customWidth="1"/>
    <col min="14" max="14" width="4.6640625" customWidth="1"/>
    <col min="15" max="15" width="8.109375" customWidth="1"/>
    <col min="16" max="16" width="5.6640625" customWidth="1"/>
    <col min="17" max="17" width="4.6640625" customWidth="1"/>
    <col min="18" max="18" width="8.109375" customWidth="1"/>
    <col min="19" max="19" width="5.6640625" customWidth="1"/>
    <col min="20" max="20" width="4.6640625" customWidth="1"/>
    <col min="21" max="21" width="8.109375" customWidth="1"/>
    <col min="22" max="22" width="5.6640625" customWidth="1"/>
    <col min="23" max="23" width="4.6640625" customWidth="1"/>
    <col min="24" max="24" width="8.109375" customWidth="1"/>
    <col min="25" max="25" width="5.6640625" customWidth="1"/>
    <col min="26" max="26" width="4.6640625" customWidth="1"/>
    <col min="27" max="27" width="8.109375" customWidth="1"/>
    <col min="28" max="28" width="5.6640625" customWidth="1"/>
    <col min="29" max="29" width="4.6640625" customWidth="1"/>
    <col min="30" max="30" width="8.109375" customWidth="1"/>
    <col min="31" max="31" width="5.6640625" customWidth="1"/>
    <col min="32" max="32" width="4.6640625" customWidth="1"/>
    <col min="33" max="33" width="8.109375" customWidth="1"/>
    <col min="34" max="34" width="5.6640625" customWidth="1"/>
    <col min="35" max="35" width="4.6640625" customWidth="1"/>
    <col min="36" max="36" width="8.109375" customWidth="1"/>
    <col min="37" max="37" width="5.6640625" customWidth="1"/>
    <col min="38" max="38" width="4.6640625" customWidth="1"/>
    <col min="39" max="39" width="8" customWidth="1"/>
    <col min="40" max="40" width="5.6640625" customWidth="1"/>
    <col min="41" max="41" width="4.6640625" customWidth="1"/>
    <col min="42" max="42" width="8" customWidth="1"/>
    <col min="43" max="43" width="5.44140625" customWidth="1"/>
    <col min="44" max="44" width="5" customWidth="1"/>
    <col min="45" max="45" width="8" customWidth="1"/>
    <col min="46" max="46" width="5.44140625" customWidth="1"/>
    <col min="47" max="47" width="5" customWidth="1"/>
    <col min="48" max="48" width="8" customWidth="1"/>
    <col min="49" max="49" width="6" customWidth="1"/>
    <col min="50" max="50" width="5" customWidth="1"/>
    <col min="51" max="51" width="8" customWidth="1"/>
    <col min="52" max="52" width="5.6640625" customWidth="1"/>
    <col min="53" max="53" width="4.6640625" customWidth="1"/>
    <col min="54" max="54" width="8" customWidth="1"/>
    <col min="55" max="55" width="5.6640625" customWidth="1"/>
    <col min="56" max="56" width="4.6640625" customWidth="1"/>
    <col min="57" max="57" width="8" customWidth="1"/>
  </cols>
  <sheetData>
    <row r="1" spans="1:57" ht="19.5" customHeight="1" x14ac:dyDescent="0.2">
      <c r="A1" s="93"/>
      <c r="B1" s="94"/>
      <c r="C1" s="10" t="s">
        <v>0</v>
      </c>
      <c r="D1" s="82" t="s">
        <v>1</v>
      </c>
      <c r="E1" s="95"/>
      <c r="F1" s="96"/>
      <c r="G1" s="95" t="s">
        <v>2</v>
      </c>
      <c r="H1" s="95"/>
      <c r="I1" s="95"/>
      <c r="J1" s="82" t="s">
        <v>3</v>
      </c>
      <c r="K1" s="95"/>
      <c r="L1" s="96"/>
      <c r="M1" s="95" t="s">
        <v>4</v>
      </c>
      <c r="N1" s="95"/>
      <c r="O1" s="95"/>
      <c r="P1" s="82" t="s">
        <v>5</v>
      </c>
      <c r="Q1" s="95"/>
      <c r="R1" s="96"/>
      <c r="S1" s="82" t="s">
        <v>6</v>
      </c>
      <c r="T1" s="95"/>
      <c r="U1" s="96"/>
      <c r="V1" s="82" t="s">
        <v>7</v>
      </c>
      <c r="W1" s="95"/>
      <c r="X1" s="96"/>
      <c r="Y1" s="95" t="s">
        <v>8</v>
      </c>
      <c r="Z1" s="95"/>
      <c r="AA1" s="95"/>
      <c r="AB1" s="81" t="s">
        <v>9</v>
      </c>
      <c r="AC1" s="81"/>
      <c r="AD1" s="81"/>
      <c r="AE1" s="81" t="s">
        <v>10</v>
      </c>
      <c r="AF1" s="81"/>
      <c r="AG1" s="82"/>
      <c r="AH1" s="81" t="s">
        <v>11</v>
      </c>
      <c r="AI1" s="81"/>
      <c r="AJ1" s="82"/>
      <c r="AK1" s="81" t="s">
        <v>12</v>
      </c>
      <c r="AL1" s="81"/>
      <c r="AM1" s="81"/>
      <c r="AN1" s="81" t="s">
        <v>13</v>
      </c>
      <c r="AO1" s="81"/>
      <c r="AP1" s="81"/>
      <c r="AQ1" s="81" t="s">
        <v>14</v>
      </c>
      <c r="AR1" s="81"/>
      <c r="AS1" s="81"/>
      <c r="AT1" s="81" t="s">
        <v>15</v>
      </c>
      <c r="AU1" s="81"/>
      <c r="AV1" s="81"/>
      <c r="AW1" s="81" t="s">
        <v>16</v>
      </c>
      <c r="AX1" s="81"/>
      <c r="AY1" s="81"/>
      <c r="AZ1" s="81" t="s">
        <v>17</v>
      </c>
      <c r="BA1" s="81"/>
      <c r="BB1" s="81"/>
      <c r="BC1" s="81" t="s">
        <v>18</v>
      </c>
      <c r="BD1" s="81"/>
      <c r="BE1" s="81"/>
    </row>
    <row r="2" spans="1:57" ht="20.100000000000001" customHeight="1" x14ac:dyDescent="0.2">
      <c r="A2" s="3"/>
      <c r="C2" s="7"/>
      <c r="D2" s="61" t="s">
        <v>19</v>
      </c>
      <c r="E2" s="62"/>
      <c r="F2" s="59" t="s">
        <v>20</v>
      </c>
      <c r="G2" s="61" t="s">
        <v>19</v>
      </c>
      <c r="H2" s="62"/>
      <c r="I2" s="59" t="s">
        <v>20</v>
      </c>
      <c r="J2" s="61" t="s">
        <v>19</v>
      </c>
      <c r="K2" s="62"/>
      <c r="L2" s="59" t="s">
        <v>20</v>
      </c>
      <c r="M2" s="61" t="s">
        <v>19</v>
      </c>
      <c r="N2" s="62"/>
      <c r="O2" s="59" t="s">
        <v>20</v>
      </c>
      <c r="P2" s="61" t="s">
        <v>19</v>
      </c>
      <c r="Q2" s="62"/>
      <c r="R2" s="59" t="s">
        <v>20</v>
      </c>
      <c r="S2" s="61" t="s">
        <v>19</v>
      </c>
      <c r="T2" s="62"/>
      <c r="U2" s="59" t="s">
        <v>20</v>
      </c>
      <c r="V2" s="61" t="s">
        <v>19</v>
      </c>
      <c r="W2" s="76"/>
      <c r="X2" s="59" t="s">
        <v>20</v>
      </c>
      <c r="Y2" s="61" t="s">
        <v>19</v>
      </c>
      <c r="Z2" s="62"/>
      <c r="AA2" s="59" t="s">
        <v>20</v>
      </c>
      <c r="AB2" s="57" t="s">
        <v>19</v>
      </c>
      <c r="AC2" s="58"/>
      <c r="AD2" s="59" t="s">
        <v>20</v>
      </c>
      <c r="AE2" s="57" t="s">
        <v>19</v>
      </c>
      <c r="AF2" s="58"/>
      <c r="AG2" s="63" t="s">
        <v>20</v>
      </c>
      <c r="AH2" s="57" t="s">
        <v>19</v>
      </c>
      <c r="AI2" s="58"/>
      <c r="AJ2" s="63" t="s">
        <v>20</v>
      </c>
      <c r="AK2" s="57" t="s">
        <v>19</v>
      </c>
      <c r="AL2" s="58"/>
      <c r="AM2" s="59" t="s">
        <v>20</v>
      </c>
      <c r="AN2" s="57" t="s">
        <v>19</v>
      </c>
      <c r="AO2" s="58"/>
      <c r="AP2" s="59" t="s">
        <v>20</v>
      </c>
      <c r="AQ2" s="57" t="s">
        <v>19</v>
      </c>
      <c r="AR2" s="58"/>
      <c r="AS2" s="59" t="s">
        <v>20</v>
      </c>
      <c r="AT2" s="57" t="s">
        <v>19</v>
      </c>
      <c r="AU2" s="58"/>
      <c r="AV2" s="59" t="s">
        <v>20</v>
      </c>
      <c r="AW2" s="57" t="s">
        <v>19</v>
      </c>
      <c r="AX2" s="58"/>
      <c r="AY2" s="59" t="s">
        <v>20</v>
      </c>
      <c r="AZ2" s="57" t="s">
        <v>19</v>
      </c>
      <c r="BA2" s="58"/>
      <c r="BB2" s="59" t="s">
        <v>20</v>
      </c>
      <c r="BC2" s="57" t="s">
        <v>19</v>
      </c>
      <c r="BD2" s="58"/>
      <c r="BE2" s="59" t="s">
        <v>20</v>
      </c>
    </row>
    <row r="3" spans="1:57" ht="20.100000000000001" customHeight="1" x14ac:dyDescent="0.2">
      <c r="A3" s="71" t="s">
        <v>21</v>
      </c>
      <c r="B3" s="72"/>
      <c r="C3" s="1"/>
      <c r="D3" s="8"/>
      <c r="E3" s="9" t="s">
        <v>22</v>
      </c>
      <c r="F3" s="60"/>
      <c r="G3" s="8"/>
      <c r="H3" s="9" t="s">
        <v>22</v>
      </c>
      <c r="I3" s="60"/>
      <c r="J3" s="8"/>
      <c r="K3" s="9" t="s">
        <v>22</v>
      </c>
      <c r="L3" s="60"/>
      <c r="M3" s="8"/>
      <c r="N3" s="9" t="s">
        <v>22</v>
      </c>
      <c r="O3" s="60"/>
      <c r="P3" s="8"/>
      <c r="Q3" s="9" t="s">
        <v>22</v>
      </c>
      <c r="R3" s="60"/>
      <c r="S3" s="8"/>
      <c r="T3" s="9" t="s">
        <v>22</v>
      </c>
      <c r="U3" s="60"/>
      <c r="V3" s="8"/>
      <c r="W3" s="9" t="s">
        <v>22</v>
      </c>
      <c r="X3" s="60"/>
      <c r="Y3" s="8"/>
      <c r="Z3" s="9" t="s">
        <v>22</v>
      </c>
      <c r="AA3" s="60"/>
      <c r="AB3" s="35"/>
      <c r="AC3" s="36" t="s">
        <v>22</v>
      </c>
      <c r="AD3" s="60"/>
      <c r="AE3" s="35"/>
      <c r="AF3" s="36" t="s">
        <v>22</v>
      </c>
      <c r="AG3" s="64"/>
      <c r="AH3" s="35"/>
      <c r="AI3" s="36" t="s">
        <v>22</v>
      </c>
      <c r="AJ3" s="64"/>
      <c r="AK3" s="35"/>
      <c r="AL3" s="36" t="s">
        <v>22</v>
      </c>
      <c r="AM3" s="60"/>
      <c r="AN3" s="35"/>
      <c r="AO3" s="36" t="s">
        <v>22</v>
      </c>
      <c r="AP3" s="60"/>
      <c r="AQ3" s="35"/>
      <c r="AR3" s="36" t="s">
        <v>22</v>
      </c>
      <c r="AS3" s="60"/>
      <c r="AT3" s="35"/>
      <c r="AU3" s="36" t="s">
        <v>22</v>
      </c>
      <c r="AV3" s="60"/>
      <c r="AW3" s="35"/>
      <c r="AX3" s="36" t="s">
        <v>22</v>
      </c>
      <c r="AY3" s="60"/>
      <c r="AZ3" s="35"/>
      <c r="BA3" s="36" t="s">
        <v>22</v>
      </c>
      <c r="BB3" s="60"/>
      <c r="BC3" s="35"/>
      <c r="BD3" s="36" t="s">
        <v>22</v>
      </c>
      <c r="BE3" s="60"/>
    </row>
    <row r="4" spans="1:57" ht="15" customHeight="1" x14ac:dyDescent="0.2">
      <c r="A4" s="73" t="s">
        <v>23</v>
      </c>
      <c r="B4" s="68" t="s">
        <v>24</v>
      </c>
      <c r="C4" s="2" t="s">
        <v>25</v>
      </c>
      <c r="D4" s="13">
        <v>276</v>
      </c>
      <c r="E4" s="12">
        <v>1</v>
      </c>
      <c r="F4" s="29">
        <v>216.3</v>
      </c>
      <c r="G4" s="11">
        <v>271</v>
      </c>
      <c r="H4" s="12">
        <v>1</v>
      </c>
      <c r="I4" s="29">
        <v>219.8</v>
      </c>
      <c r="J4" s="13">
        <v>267</v>
      </c>
      <c r="K4" s="12">
        <v>1</v>
      </c>
      <c r="L4" s="29">
        <v>220.7</v>
      </c>
      <c r="M4" s="11">
        <v>268</v>
      </c>
      <c r="N4" s="12">
        <v>1</v>
      </c>
      <c r="O4" s="29">
        <v>220.9</v>
      </c>
      <c r="P4" s="13">
        <v>267</v>
      </c>
      <c r="Q4" s="12">
        <v>1</v>
      </c>
      <c r="R4" s="29">
        <v>220.9</v>
      </c>
      <c r="S4" s="11">
        <v>263</v>
      </c>
      <c r="T4" s="12">
        <v>1</v>
      </c>
      <c r="U4" s="29">
        <v>220.9</v>
      </c>
      <c r="V4" s="13">
        <v>262</v>
      </c>
      <c r="W4" s="12">
        <v>1</v>
      </c>
      <c r="X4" s="29">
        <v>221</v>
      </c>
      <c r="Y4" s="11">
        <v>265</v>
      </c>
      <c r="Z4" s="12">
        <v>1</v>
      </c>
      <c r="AA4" s="25">
        <v>222.3</v>
      </c>
      <c r="AB4" s="13">
        <v>266</v>
      </c>
      <c r="AC4" s="12">
        <v>1</v>
      </c>
      <c r="AD4" s="29">
        <v>222.8</v>
      </c>
      <c r="AE4" s="13">
        <v>265</v>
      </c>
      <c r="AF4" s="12">
        <v>1</v>
      </c>
      <c r="AG4" s="25">
        <v>222.8</v>
      </c>
      <c r="AH4" s="13">
        <v>261</v>
      </c>
      <c r="AI4" s="12">
        <v>1</v>
      </c>
      <c r="AJ4" s="25">
        <v>224.3</v>
      </c>
      <c r="AK4" s="13">
        <v>261</v>
      </c>
      <c r="AL4" s="12">
        <v>1</v>
      </c>
      <c r="AM4" s="29">
        <v>226.3</v>
      </c>
      <c r="AN4" s="13">
        <v>250</v>
      </c>
      <c r="AO4" s="12"/>
      <c r="AP4" s="29">
        <v>230.1</v>
      </c>
      <c r="AQ4" s="13">
        <v>252</v>
      </c>
      <c r="AR4" s="12"/>
      <c r="AS4" s="29">
        <v>231.2</v>
      </c>
      <c r="AT4" s="13">
        <v>251</v>
      </c>
      <c r="AU4" s="12"/>
      <c r="AV4" s="29">
        <v>233.8</v>
      </c>
      <c r="AW4" s="13">
        <v>253</v>
      </c>
      <c r="AX4" s="12"/>
      <c r="AY4" s="29">
        <v>257</v>
      </c>
      <c r="AZ4" s="13">
        <v>254</v>
      </c>
      <c r="BA4" s="12"/>
      <c r="BB4" s="29">
        <v>260.8</v>
      </c>
      <c r="BC4" s="13">
        <v>252</v>
      </c>
      <c r="BD4" s="12"/>
      <c r="BE4" s="29">
        <v>263.8</v>
      </c>
    </row>
    <row r="5" spans="1:57" ht="15" customHeight="1" x14ac:dyDescent="0.2">
      <c r="A5" s="74"/>
      <c r="B5" s="67"/>
      <c r="C5" s="4" t="s">
        <v>26</v>
      </c>
      <c r="D5" s="16">
        <v>214</v>
      </c>
      <c r="E5" s="15">
        <v>1</v>
      </c>
      <c r="F5" s="31">
        <v>173.6</v>
      </c>
      <c r="G5" s="14">
        <v>216</v>
      </c>
      <c r="H5" s="15">
        <v>1</v>
      </c>
      <c r="I5" s="31">
        <v>180.4</v>
      </c>
      <c r="J5" s="16">
        <v>213</v>
      </c>
      <c r="K5" s="15">
        <v>1</v>
      </c>
      <c r="L5" s="31">
        <v>181.2</v>
      </c>
      <c r="M5" s="14">
        <v>215</v>
      </c>
      <c r="N5" s="15">
        <v>1</v>
      </c>
      <c r="O5" s="31">
        <v>182.4</v>
      </c>
      <c r="P5" s="16">
        <v>214</v>
      </c>
      <c r="Q5" s="15">
        <v>1</v>
      </c>
      <c r="R5" s="31">
        <v>182.3</v>
      </c>
      <c r="S5" s="14">
        <v>212</v>
      </c>
      <c r="T5" s="15">
        <v>1</v>
      </c>
      <c r="U5" s="31">
        <v>186.3</v>
      </c>
      <c r="V5" s="16">
        <v>213</v>
      </c>
      <c r="W5" s="15">
        <v>1</v>
      </c>
      <c r="X5" s="31">
        <v>188.2</v>
      </c>
      <c r="Y5" s="14">
        <v>216</v>
      </c>
      <c r="Z5" s="15">
        <v>1</v>
      </c>
      <c r="AA5" s="26">
        <v>190.3</v>
      </c>
      <c r="AB5" s="16">
        <v>217</v>
      </c>
      <c r="AC5" s="15">
        <v>1</v>
      </c>
      <c r="AD5" s="31">
        <v>191</v>
      </c>
      <c r="AE5" s="16">
        <v>217</v>
      </c>
      <c r="AF5" s="15">
        <v>1</v>
      </c>
      <c r="AG5" s="26">
        <v>191.3</v>
      </c>
      <c r="AH5" s="16">
        <v>217</v>
      </c>
      <c r="AI5" s="15">
        <v>1</v>
      </c>
      <c r="AJ5" s="26">
        <v>194.9</v>
      </c>
      <c r="AK5" s="16">
        <v>223</v>
      </c>
      <c r="AL5" s="15">
        <v>1</v>
      </c>
      <c r="AM5" s="31">
        <v>200.1</v>
      </c>
      <c r="AN5" s="16">
        <v>218</v>
      </c>
      <c r="AO5" s="15"/>
      <c r="AP5" s="31">
        <v>206.4</v>
      </c>
      <c r="AQ5" s="16">
        <v>228</v>
      </c>
      <c r="AR5" s="15"/>
      <c r="AS5" s="31">
        <v>215.5</v>
      </c>
      <c r="AT5" s="16">
        <v>233</v>
      </c>
      <c r="AU5" s="15"/>
      <c r="AV5" s="31">
        <v>225.6</v>
      </c>
      <c r="AW5" s="16">
        <v>235</v>
      </c>
      <c r="AX5" s="15"/>
      <c r="AY5" s="31">
        <v>229.8</v>
      </c>
      <c r="AZ5" s="16">
        <v>241</v>
      </c>
      <c r="BA5" s="15"/>
      <c r="BB5" s="31">
        <v>242.5</v>
      </c>
      <c r="BC5" s="16">
        <v>239</v>
      </c>
      <c r="BD5" s="15"/>
      <c r="BE5" s="31">
        <v>245.5</v>
      </c>
    </row>
    <row r="6" spans="1:57" ht="15" customHeight="1" x14ac:dyDescent="0.2">
      <c r="A6" s="74"/>
      <c r="B6" s="67" t="s">
        <v>27</v>
      </c>
      <c r="C6" s="34" t="s">
        <v>25</v>
      </c>
      <c r="D6" s="19">
        <v>88</v>
      </c>
      <c r="E6" s="18"/>
      <c r="F6" s="32">
        <v>123.4</v>
      </c>
      <c r="G6" s="17">
        <v>91</v>
      </c>
      <c r="H6" s="18"/>
      <c r="I6" s="32">
        <v>123.4</v>
      </c>
      <c r="J6" s="19">
        <v>92</v>
      </c>
      <c r="K6" s="18"/>
      <c r="L6" s="32">
        <v>123.3</v>
      </c>
      <c r="M6" s="17">
        <v>91</v>
      </c>
      <c r="N6" s="18"/>
      <c r="O6" s="32">
        <v>123.3</v>
      </c>
      <c r="P6" s="19">
        <v>91</v>
      </c>
      <c r="Q6" s="18"/>
      <c r="R6" s="32">
        <v>123.3</v>
      </c>
      <c r="S6" s="17">
        <v>91</v>
      </c>
      <c r="T6" s="18"/>
      <c r="U6" s="32">
        <v>123.3</v>
      </c>
      <c r="V6" s="19">
        <v>89</v>
      </c>
      <c r="W6" s="18"/>
      <c r="X6" s="32">
        <v>123.4</v>
      </c>
      <c r="Y6" s="17">
        <v>89</v>
      </c>
      <c r="Z6" s="18"/>
      <c r="AA6" s="27">
        <v>123.9</v>
      </c>
      <c r="AB6" s="19">
        <v>89</v>
      </c>
      <c r="AC6" s="18"/>
      <c r="AD6" s="32">
        <v>123.8</v>
      </c>
      <c r="AE6" s="19">
        <v>91</v>
      </c>
      <c r="AF6" s="18"/>
      <c r="AG6" s="27">
        <v>124.6</v>
      </c>
      <c r="AH6" s="19">
        <v>91</v>
      </c>
      <c r="AI6" s="18"/>
      <c r="AJ6" s="27">
        <v>124.9</v>
      </c>
      <c r="AK6" s="19">
        <v>92</v>
      </c>
      <c r="AL6" s="18"/>
      <c r="AM6" s="32">
        <v>128.69999999999999</v>
      </c>
      <c r="AN6" s="19">
        <v>90</v>
      </c>
      <c r="AO6" s="18"/>
      <c r="AP6" s="32">
        <v>133.4</v>
      </c>
      <c r="AQ6" s="19">
        <v>90</v>
      </c>
      <c r="AR6" s="18"/>
      <c r="AS6" s="32">
        <v>133.5</v>
      </c>
      <c r="AT6" s="19">
        <v>90</v>
      </c>
      <c r="AU6" s="18"/>
      <c r="AV6" s="32">
        <v>138.69999999999999</v>
      </c>
      <c r="AW6" s="19">
        <v>90</v>
      </c>
      <c r="AX6" s="18"/>
      <c r="AY6" s="32">
        <v>139</v>
      </c>
      <c r="AZ6" s="19">
        <v>91</v>
      </c>
      <c r="BA6" s="18"/>
      <c r="BB6" s="32">
        <v>140.69999999999999</v>
      </c>
      <c r="BC6" s="19">
        <v>93</v>
      </c>
      <c r="BD6" s="18"/>
      <c r="BE6" s="32">
        <v>142.69999999999999</v>
      </c>
    </row>
    <row r="7" spans="1:57" ht="15" customHeight="1" x14ac:dyDescent="0.2">
      <c r="A7" s="74"/>
      <c r="B7" s="67"/>
      <c r="C7" s="4" t="s">
        <v>26</v>
      </c>
      <c r="D7" s="16">
        <v>65</v>
      </c>
      <c r="E7" s="15"/>
      <c r="F7" s="31">
        <v>86.2</v>
      </c>
      <c r="G7" s="14">
        <v>64</v>
      </c>
      <c r="H7" s="15"/>
      <c r="I7" s="31">
        <v>85.6</v>
      </c>
      <c r="J7" s="16">
        <v>64</v>
      </c>
      <c r="K7" s="15"/>
      <c r="L7" s="31">
        <v>82.4</v>
      </c>
      <c r="M7" s="14">
        <v>63</v>
      </c>
      <c r="N7" s="15"/>
      <c r="O7" s="31">
        <v>82.4</v>
      </c>
      <c r="P7" s="16">
        <v>63</v>
      </c>
      <c r="Q7" s="15"/>
      <c r="R7" s="31">
        <v>82.4</v>
      </c>
      <c r="S7" s="14">
        <v>64</v>
      </c>
      <c r="T7" s="15"/>
      <c r="U7" s="31">
        <v>83.7</v>
      </c>
      <c r="V7" s="16">
        <v>63</v>
      </c>
      <c r="W7" s="15"/>
      <c r="X7" s="31">
        <v>83.9</v>
      </c>
      <c r="Y7" s="14">
        <v>64</v>
      </c>
      <c r="Z7" s="15"/>
      <c r="AA7" s="26">
        <v>84.4</v>
      </c>
      <c r="AB7" s="16">
        <v>64</v>
      </c>
      <c r="AC7" s="15"/>
      <c r="AD7" s="31">
        <v>84.4</v>
      </c>
      <c r="AE7" s="16">
        <v>65</v>
      </c>
      <c r="AF7" s="15"/>
      <c r="AG7" s="26">
        <v>85.3</v>
      </c>
      <c r="AH7" s="16">
        <v>66</v>
      </c>
      <c r="AI7" s="15"/>
      <c r="AJ7" s="26">
        <v>86.3</v>
      </c>
      <c r="AK7" s="16">
        <v>65</v>
      </c>
      <c r="AL7" s="15"/>
      <c r="AM7" s="31">
        <v>85.2</v>
      </c>
      <c r="AN7" s="16">
        <v>70</v>
      </c>
      <c r="AO7" s="15"/>
      <c r="AP7" s="31">
        <v>100</v>
      </c>
      <c r="AQ7" s="16">
        <v>70</v>
      </c>
      <c r="AR7" s="15"/>
      <c r="AS7" s="31">
        <v>100.2</v>
      </c>
      <c r="AT7" s="16">
        <v>72</v>
      </c>
      <c r="AU7" s="15"/>
      <c r="AV7" s="31">
        <v>104.4</v>
      </c>
      <c r="AW7" s="16">
        <v>74</v>
      </c>
      <c r="AX7" s="15"/>
      <c r="AY7" s="31">
        <v>109.8</v>
      </c>
      <c r="AZ7" s="16">
        <v>75</v>
      </c>
      <c r="BA7" s="15"/>
      <c r="BB7" s="31">
        <v>114.8</v>
      </c>
      <c r="BC7" s="16">
        <v>77</v>
      </c>
      <c r="BD7" s="15"/>
      <c r="BE7" s="31">
        <v>116.9</v>
      </c>
    </row>
    <row r="8" spans="1:57" ht="15" customHeight="1" x14ac:dyDescent="0.2">
      <c r="A8" s="74"/>
      <c r="B8" s="67" t="s">
        <v>28</v>
      </c>
      <c r="C8" s="34" t="s">
        <v>25</v>
      </c>
      <c r="D8" s="19">
        <v>73</v>
      </c>
      <c r="E8" s="18">
        <v>2</v>
      </c>
      <c r="F8" s="32">
        <v>77.2</v>
      </c>
      <c r="G8" s="17">
        <v>73</v>
      </c>
      <c r="H8" s="18">
        <v>2</v>
      </c>
      <c r="I8" s="32">
        <v>79.900000000000006</v>
      </c>
      <c r="J8" s="19">
        <v>74</v>
      </c>
      <c r="K8" s="18">
        <v>2</v>
      </c>
      <c r="L8" s="32">
        <v>80.7</v>
      </c>
      <c r="M8" s="17">
        <v>73</v>
      </c>
      <c r="N8" s="18">
        <v>2</v>
      </c>
      <c r="O8" s="32">
        <v>81.400000000000006</v>
      </c>
      <c r="P8" s="19">
        <v>73</v>
      </c>
      <c r="Q8" s="18">
        <v>2</v>
      </c>
      <c r="R8" s="32">
        <v>81.599999999999994</v>
      </c>
      <c r="S8" s="17">
        <v>74</v>
      </c>
      <c r="T8" s="18">
        <v>2</v>
      </c>
      <c r="U8" s="32">
        <v>81.8</v>
      </c>
      <c r="V8" s="19">
        <v>74</v>
      </c>
      <c r="W8" s="18">
        <v>2</v>
      </c>
      <c r="X8" s="32">
        <v>83.6</v>
      </c>
      <c r="Y8" s="17">
        <v>74</v>
      </c>
      <c r="Z8" s="18">
        <v>2</v>
      </c>
      <c r="AA8" s="27">
        <v>83.6</v>
      </c>
      <c r="AB8" s="19">
        <v>75</v>
      </c>
      <c r="AC8" s="18">
        <v>2</v>
      </c>
      <c r="AD8" s="32">
        <v>84</v>
      </c>
      <c r="AE8" s="19">
        <v>76</v>
      </c>
      <c r="AF8" s="18">
        <v>2</v>
      </c>
      <c r="AG8" s="27">
        <v>85.6</v>
      </c>
      <c r="AH8" s="19">
        <v>77</v>
      </c>
      <c r="AI8" s="18">
        <v>2</v>
      </c>
      <c r="AJ8" s="27">
        <v>85.9</v>
      </c>
      <c r="AK8" s="19">
        <v>80</v>
      </c>
      <c r="AL8" s="18">
        <v>2</v>
      </c>
      <c r="AM8" s="32">
        <v>89.2</v>
      </c>
      <c r="AN8" s="19">
        <v>81</v>
      </c>
      <c r="AO8" s="18">
        <v>2</v>
      </c>
      <c r="AP8" s="32">
        <v>89.9</v>
      </c>
      <c r="AQ8" s="19">
        <v>83</v>
      </c>
      <c r="AR8" s="18">
        <v>2</v>
      </c>
      <c r="AS8" s="32">
        <v>92.9</v>
      </c>
      <c r="AT8" s="19">
        <v>86</v>
      </c>
      <c r="AU8" s="18">
        <v>2</v>
      </c>
      <c r="AV8" s="32">
        <v>97.3</v>
      </c>
      <c r="AW8" s="19">
        <v>88</v>
      </c>
      <c r="AX8" s="18">
        <v>2</v>
      </c>
      <c r="AY8" s="32">
        <v>97.9</v>
      </c>
      <c r="AZ8" s="19">
        <v>94</v>
      </c>
      <c r="BA8" s="18">
        <v>2</v>
      </c>
      <c r="BB8" s="32">
        <v>101.4</v>
      </c>
      <c r="BC8" s="19">
        <v>96</v>
      </c>
      <c r="BD8" s="18">
        <v>2</v>
      </c>
      <c r="BE8" s="32">
        <v>104.1</v>
      </c>
    </row>
    <row r="9" spans="1:57" ht="15" customHeight="1" x14ac:dyDescent="0.2">
      <c r="A9" s="74"/>
      <c r="B9" s="67"/>
      <c r="C9" s="4" t="s">
        <v>26</v>
      </c>
      <c r="D9" s="16">
        <v>69</v>
      </c>
      <c r="E9" s="15">
        <v>2</v>
      </c>
      <c r="F9" s="31">
        <v>67.7</v>
      </c>
      <c r="G9" s="14">
        <v>70</v>
      </c>
      <c r="H9" s="15">
        <v>2</v>
      </c>
      <c r="I9" s="31">
        <v>71</v>
      </c>
      <c r="J9" s="16">
        <v>71</v>
      </c>
      <c r="K9" s="15">
        <v>2</v>
      </c>
      <c r="L9" s="31">
        <v>72.5</v>
      </c>
      <c r="M9" s="14">
        <v>70</v>
      </c>
      <c r="N9" s="15">
        <v>2</v>
      </c>
      <c r="O9" s="31">
        <v>73.2</v>
      </c>
      <c r="P9" s="16">
        <v>70</v>
      </c>
      <c r="Q9" s="15">
        <v>2</v>
      </c>
      <c r="R9" s="31">
        <v>73.400000000000006</v>
      </c>
      <c r="S9" s="14">
        <v>71</v>
      </c>
      <c r="T9" s="15">
        <v>2</v>
      </c>
      <c r="U9" s="31">
        <v>74.099999999999994</v>
      </c>
      <c r="V9" s="16">
        <v>71</v>
      </c>
      <c r="W9" s="15">
        <v>2</v>
      </c>
      <c r="X9" s="31">
        <v>75.8</v>
      </c>
      <c r="Y9" s="14">
        <v>72</v>
      </c>
      <c r="Z9" s="15">
        <v>2</v>
      </c>
      <c r="AA9" s="26">
        <v>76.5</v>
      </c>
      <c r="AB9" s="16">
        <v>73</v>
      </c>
      <c r="AC9" s="15">
        <v>2</v>
      </c>
      <c r="AD9" s="31">
        <v>76.8</v>
      </c>
      <c r="AE9" s="16">
        <v>73</v>
      </c>
      <c r="AF9" s="15">
        <v>2</v>
      </c>
      <c r="AG9" s="26">
        <v>77.8</v>
      </c>
      <c r="AH9" s="16">
        <v>73</v>
      </c>
      <c r="AI9" s="15">
        <v>2</v>
      </c>
      <c r="AJ9" s="26">
        <v>77.8</v>
      </c>
      <c r="AK9" s="16">
        <v>77</v>
      </c>
      <c r="AL9" s="15">
        <v>2</v>
      </c>
      <c r="AM9" s="31">
        <v>79.599999999999994</v>
      </c>
      <c r="AN9" s="16">
        <v>77</v>
      </c>
      <c r="AO9" s="15">
        <v>2</v>
      </c>
      <c r="AP9" s="31">
        <v>79.3</v>
      </c>
      <c r="AQ9" s="16">
        <v>78</v>
      </c>
      <c r="AR9" s="15">
        <v>2</v>
      </c>
      <c r="AS9" s="31">
        <v>82.9</v>
      </c>
      <c r="AT9" s="16">
        <v>82</v>
      </c>
      <c r="AU9" s="15">
        <v>2</v>
      </c>
      <c r="AV9" s="31">
        <v>85.8</v>
      </c>
      <c r="AW9" s="16">
        <v>84</v>
      </c>
      <c r="AX9" s="15">
        <v>2</v>
      </c>
      <c r="AY9" s="31">
        <v>86.6</v>
      </c>
      <c r="AZ9" s="16">
        <v>87</v>
      </c>
      <c r="BA9" s="15">
        <v>2</v>
      </c>
      <c r="BB9" s="31">
        <v>88.3</v>
      </c>
      <c r="BC9" s="16">
        <v>90</v>
      </c>
      <c r="BD9" s="15">
        <v>2</v>
      </c>
      <c r="BE9" s="31">
        <v>93.8</v>
      </c>
    </row>
    <row r="10" spans="1:57" ht="15" customHeight="1" x14ac:dyDescent="0.2">
      <c r="A10" s="74"/>
      <c r="B10" s="86" t="s">
        <v>29</v>
      </c>
      <c r="C10" s="34" t="s">
        <v>25</v>
      </c>
      <c r="D10" s="19">
        <v>55</v>
      </c>
      <c r="E10" s="18"/>
      <c r="F10" s="32">
        <v>66.8</v>
      </c>
      <c r="G10" s="17">
        <v>57</v>
      </c>
      <c r="H10" s="18"/>
      <c r="I10" s="32">
        <v>67.7</v>
      </c>
      <c r="J10" s="19">
        <v>57</v>
      </c>
      <c r="K10" s="18"/>
      <c r="L10" s="32">
        <v>68.7</v>
      </c>
      <c r="M10" s="17">
        <v>57</v>
      </c>
      <c r="N10" s="18"/>
      <c r="O10" s="32">
        <v>68.7</v>
      </c>
      <c r="P10" s="19">
        <v>58</v>
      </c>
      <c r="Q10" s="18"/>
      <c r="R10" s="32">
        <v>68.7</v>
      </c>
      <c r="S10" s="17">
        <v>59</v>
      </c>
      <c r="T10" s="18"/>
      <c r="U10" s="32">
        <v>69.2</v>
      </c>
      <c r="V10" s="19">
        <v>60</v>
      </c>
      <c r="W10" s="18"/>
      <c r="X10" s="32">
        <v>71.7</v>
      </c>
      <c r="Y10" s="17">
        <v>60</v>
      </c>
      <c r="Z10" s="18"/>
      <c r="AA10" s="27">
        <v>71.7</v>
      </c>
      <c r="AB10" s="19">
        <v>61</v>
      </c>
      <c r="AC10" s="18"/>
      <c r="AD10" s="32">
        <v>71.7</v>
      </c>
      <c r="AE10" s="19">
        <v>61</v>
      </c>
      <c r="AF10" s="18"/>
      <c r="AG10" s="27">
        <v>72</v>
      </c>
      <c r="AH10" s="19">
        <v>59</v>
      </c>
      <c r="AI10" s="18"/>
      <c r="AJ10" s="27">
        <v>72.099999999999994</v>
      </c>
      <c r="AK10" s="19">
        <v>58</v>
      </c>
      <c r="AL10" s="18"/>
      <c r="AM10" s="32">
        <v>73.400000000000006</v>
      </c>
      <c r="AN10" s="19">
        <v>59</v>
      </c>
      <c r="AO10" s="18"/>
      <c r="AP10" s="32">
        <v>76.900000000000006</v>
      </c>
      <c r="AQ10" s="19">
        <v>59</v>
      </c>
      <c r="AR10" s="18"/>
      <c r="AS10" s="32">
        <v>76.900000000000006</v>
      </c>
      <c r="AT10" s="19">
        <v>59</v>
      </c>
      <c r="AU10" s="18"/>
      <c r="AV10" s="32">
        <v>76.900000000000006</v>
      </c>
      <c r="AW10" s="19">
        <v>58</v>
      </c>
      <c r="AX10" s="18"/>
      <c r="AY10" s="32">
        <v>77.2</v>
      </c>
      <c r="AZ10" s="19">
        <v>59</v>
      </c>
      <c r="BA10" s="18"/>
      <c r="BB10" s="32">
        <v>77.2</v>
      </c>
      <c r="BC10" s="19">
        <v>62</v>
      </c>
      <c r="BD10" s="18"/>
      <c r="BE10" s="32">
        <v>80.400000000000006</v>
      </c>
    </row>
    <row r="11" spans="1:57" ht="15" customHeight="1" x14ac:dyDescent="0.2">
      <c r="A11" s="74"/>
      <c r="B11" s="87"/>
      <c r="C11" s="4" t="s">
        <v>26</v>
      </c>
      <c r="D11" s="16">
        <v>32</v>
      </c>
      <c r="E11" s="15"/>
      <c r="F11" s="31">
        <v>38.1</v>
      </c>
      <c r="G11" s="14">
        <v>37</v>
      </c>
      <c r="H11" s="15"/>
      <c r="I11" s="31">
        <v>43.3</v>
      </c>
      <c r="J11" s="16">
        <v>38</v>
      </c>
      <c r="K11" s="15"/>
      <c r="L11" s="31">
        <v>44.7</v>
      </c>
      <c r="M11" s="14">
        <v>38</v>
      </c>
      <c r="N11" s="15"/>
      <c r="O11" s="31">
        <v>43.8</v>
      </c>
      <c r="P11" s="16">
        <v>37</v>
      </c>
      <c r="Q11" s="15"/>
      <c r="R11" s="31">
        <v>44.2</v>
      </c>
      <c r="S11" s="14">
        <v>39</v>
      </c>
      <c r="T11" s="15"/>
      <c r="U11" s="31">
        <v>45.8</v>
      </c>
      <c r="V11" s="16">
        <v>39</v>
      </c>
      <c r="W11" s="15"/>
      <c r="X11" s="31">
        <v>47</v>
      </c>
      <c r="Y11" s="14">
        <v>42</v>
      </c>
      <c r="Z11" s="15"/>
      <c r="AA11" s="26">
        <v>47.7</v>
      </c>
      <c r="AB11" s="16">
        <v>44</v>
      </c>
      <c r="AC11" s="15"/>
      <c r="AD11" s="31">
        <v>48.4</v>
      </c>
      <c r="AE11" s="16">
        <v>44</v>
      </c>
      <c r="AF11" s="15"/>
      <c r="AG11" s="26">
        <v>48.6</v>
      </c>
      <c r="AH11" s="16">
        <v>44</v>
      </c>
      <c r="AI11" s="15"/>
      <c r="AJ11" s="26">
        <v>50.8</v>
      </c>
      <c r="AK11" s="16">
        <v>46</v>
      </c>
      <c r="AL11" s="15"/>
      <c r="AM11" s="31">
        <v>53.3</v>
      </c>
      <c r="AN11" s="16">
        <v>50</v>
      </c>
      <c r="AO11" s="15"/>
      <c r="AP11" s="31">
        <v>61.9</v>
      </c>
      <c r="AQ11" s="16">
        <v>50</v>
      </c>
      <c r="AR11" s="15"/>
      <c r="AS11" s="31">
        <v>61.7</v>
      </c>
      <c r="AT11" s="16">
        <v>50</v>
      </c>
      <c r="AU11" s="15"/>
      <c r="AV11" s="31">
        <v>61.7</v>
      </c>
      <c r="AW11" s="16">
        <v>50</v>
      </c>
      <c r="AX11" s="15"/>
      <c r="AY11" s="31">
        <v>62.4</v>
      </c>
      <c r="AZ11" s="16">
        <v>54</v>
      </c>
      <c r="BA11" s="15"/>
      <c r="BB11" s="31">
        <v>74.2</v>
      </c>
      <c r="BC11" s="16">
        <v>57</v>
      </c>
      <c r="BD11" s="15"/>
      <c r="BE11" s="31">
        <v>77.3</v>
      </c>
    </row>
    <row r="12" spans="1:57" ht="15" customHeight="1" x14ac:dyDescent="0.2">
      <c r="A12" s="74"/>
      <c r="B12" s="67" t="s">
        <v>30</v>
      </c>
      <c r="C12" s="34" t="s">
        <v>25</v>
      </c>
      <c r="D12" s="19">
        <v>1</v>
      </c>
      <c r="E12" s="18"/>
      <c r="F12" s="32">
        <v>0.4</v>
      </c>
      <c r="G12" s="17">
        <v>1</v>
      </c>
      <c r="H12" s="18"/>
      <c r="I12" s="32">
        <v>0.4</v>
      </c>
      <c r="J12" s="19">
        <v>1</v>
      </c>
      <c r="K12" s="18"/>
      <c r="L12" s="32">
        <v>0.4</v>
      </c>
      <c r="M12" s="17">
        <v>1</v>
      </c>
      <c r="N12" s="18"/>
      <c r="O12" s="32">
        <v>0.4</v>
      </c>
      <c r="P12" s="19">
        <v>1</v>
      </c>
      <c r="Q12" s="18"/>
      <c r="R12" s="32">
        <v>0.4</v>
      </c>
      <c r="S12" s="17">
        <v>1</v>
      </c>
      <c r="T12" s="18"/>
      <c r="U12" s="32">
        <v>0.4</v>
      </c>
      <c r="V12" s="19">
        <v>1</v>
      </c>
      <c r="W12" s="18"/>
      <c r="X12" s="32">
        <v>0.4</v>
      </c>
      <c r="Y12" s="17">
        <v>1</v>
      </c>
      <c r="Z12" s="18"/>
      <c r="AA12" s="27">
        <v>0.4</v>
      </c>
      <c r="AB12" s="19">
        <v>3</v>
      </c>
      <c r="AC12" s="18"/>
      <c r="AD12" s="32">
        <v>2.1</v>
      </c>
      <c r="AE12" s="19">
        <v>3</v>
      </c>
      <c r="AF12" s="18"/>
      <c r="AG12" s="27">
        <v>2.1</v>
      </c>
      <c r="AH12" s="19">
        <v>3</v>
      </c>
      <c r="AI12" s="18"/>
      <c r="AJ12" s="27">
        <v>2.1</v>
      </c>
      <c r="AK12" s="19">
        <v>3</v>
      </c>
      <c r="AL12" s="18"/>
      <c r="AM12" s="32">
        <v>2.1</v>
      </c>
      <c r="AN12" s="19">
        <v>3</v>
      </c>
      <c r="AO12" s="18"/>
      <c r="AP12" s="32">
        <v>2.1</v>
      </c>
      <c r="AQ12" s="19">
        <v>3</v>
      </c>
      <c r="AR12" s="18"/>
      <c r="AS12" s="32">
        <v>2.1</v>
      </c>
      <c r="AT12" s="19">
        <v>3</v>
      </c>
      <c r="AU12" s="18"/>
      <c r="AV12" s="32">
        <v>2.1</v>
      </c>
      <c r="AW12" s="19">
        <v>3</v>
      </c>
      <c r="AX12" s="18"/>
      <c r="AY12" s="32">
        <v>2.1</v>
      </c>
      <c r="AZ12" s="19">
        <v>3</v>
      </c>
      <c r="BA12" s="18"/>
      <c r="BB12" s="32">
        <v>2.1</v>
      </c>
      <c r="BC12" s="39"/>
      <c r="BD12" s="40"/>
      <c r="BE12" s="41"/>
    </row>
    <row r="13" spans="1:57" ht="15" customHeight="1" x14ac:dyDescent="0.2">
      <c r="A13" s="74"/>
      <c r="B13" s="67"/>
      <c r="C13" s="4" t="s">
        <v>26</v>
      </c>
      <c r="D13" s="16">
        <v>1</v>
      </c>
      <c r="E13" s="15"/>
      <c r="F13" s="31">
        <v>0.4</v>
      </c>
      <c r="G13" s="14">
        <v>1</v>
      </c>
      <c r="H13" s="15"/>
      <c r="I13" s="31">
        <v>0.4</v>
      </c>
      <c r="J13" s="16">
        <v>1</v>
      </c>
      <c r="K13" s="15"/>
      <c r="L13" s="31">
        <v>0.4</v>
      </c>
      <c r="M13" s="14">
        <v>1</v>
      </c>
      <c r="N13" s="15"/>
      <c r="O13" s="31">
        <v>0.4</v>
      </c>
      <c r="P13" s="16">
        <v>1</v>
      </c>
      <c r="Q13" s="15"/>
      <c r="R13" s="31">
        <v>0.4</v>
      </c>
      <c r="S13" s="14">
        <v>1</v>
      </c>
      <c r="T13" s="15"/>
      <c r="U13" s="31">
        <v>0.4</v>
      </c>
      <c r="V13" s="16">
        <v>1</v>
      </c>
      <c r="W13" s="15"/>
      <c r="X13" s="31">
        <v>0.4</v>
      </c>
      <c r="Y13" s="14">
        <v>1</v>
      </c>
      <c r="Z13" s="15"/>
      <c r="AA13" s="26">
        <v>0.4</v>
      </c>
      <c r="AB13" s="16">
        <v>1</v>
      </c>
      <c r="AC13" s="15"/>
      <c r="AD13" s="31">
        <v>0.4</v>
      </c>
      <c r="AE13" s="16">
        <v>3</v>
      </c>
      <c r="AF13" s="15"/>
      <c r="AG13" s="26">
        <v>2.1</v>
      </c>
      <c r="AH13" s="16">
        <v>3</v>
      </c>
      <c r="AI13" s="15"/>
      <c r="AJ13" s="26">
        <v>2.1</v>
      </c>
      <c r="AK13" s="16">
        <v>3</v>
      </c>
      <c r="AL13" s="15"/>
      <c r="AM13" s="31">
        <v>2.1</v>
      </c>
      <c r="AN13" s="16">
        <v>3</v>
      </c>
      <c r="AO13" s="15"/>
      <c r="AP13" s="31">
        <v>2.1</v>
      </c>
      <c r="AQ13" s="16">
        <v>3</v>
      </c>
      <c r="AR13" s="15"/>
      <c r="AS13" s="31">
        <v>2.1</v>
      </c>
      <c r="AT13" s="16">
        <v>3</v>
      </c>
      <c r="AU13" s="15"/>
      <c r="AV13" s="31">
        <v>2.1</v>
      </c>
      <c r="AW13" s="16">
        <v>3</v>
      </c>
      <c r="AX13" s="15"/>
      <c r="AY13" s="31">
        <v>2.1</v>
      </c>
      <c r="AZ13" s="16">
        <v>3</v>
      </c>
      <c r="BA13" s="15"/>
      <c r="BB13" s="31">
        <v>2.1</v>
      </c>
      <c r="BC13" s="42"/>
      <c r="BD13" s="43"/>
      <c r="BE13" s="44"/>
    </row>
    <row r="14" spans="1:57" ht="15" customHeight="1" x14ac:dyDescent="0.2">
      <c r="A14" s="74"/>
      <c r="B14" s="67" t="s">
        <v>31</v>
      </c>
      <c r="C14" s="34" t="s">
        <v>25</v>
      </c>
      <c r="D14" s="19">
        <v>7</v>
      </c>
      <c r="E14" s="18"/>
      <c r="F14" s="32">
        <v>25.9</v>
      </c>
      <c r="G14" s="17">
        <v>7</v>
      </c>
      <c r="H14" s="18"/>
      <c r="I14" s="32">
        <v>25.9</v>
      </c>
      <c r="J14" s="19">
        <v>7</v>
      </c>
      <c r="K14" s="18"/>
      <c r="L14" s="32">
        <v>25.9</v>
      </c>
      <c r="M14" s="17">
        <v>6</v>
      </c>
      <c r="N14" s="18"/>
      <c r="O14" s="32">
        <v>25.9</v>
      </c>
      <c r="P14" s="19">
        <v>6</v>
      </c>
      <c r="Q14" s="18"/>
      <c r="R14" s="32">
        <v>25.9</v>
      </c>
      <c r="S14" s="17">
        <v>6</v>
      </c>
      <c r="T14" s="18"/>
      <c r="U14" s="32">
        <v>25.9</v>
      </c>
      <c r="V14" s="19">
        <v>6</v>
      </c>
      <c r="W14" s="18"/>
      <c r="X14" s="32">
        <v>25.9</v>
      </c>
      <c r="Y14" s="17">
        <v>7</v>
      </c>
      <c r="Z14" s="18"/>
      <c r="AA14" s="27">
        <v>25.9</v>
      </c>
      <c r="AB14" s="19">
        <v>7</v>
      </c>
      <c r="AC14" s="18"/>
      <c r="AD14" s="32">
        <v>25.9</v>
      </c>
      <c r="AE14" s="19">
        <v>7</v>
      </c>
      <c r="AF14" s="18"/>
      <c r="AG14" s="27">
        <v>25.9</v>
      </c>
      <c r="AH14" s="19">
        <v>7</v>
      </c>
      <c r="AI14" s="18"/>
      <c r="AJ14" s="27">
        <v>25.9</v>
      </c>
      <c r="AK14" s="19">
        <v>7</v>
      </c>
      <c r="AL14" s="18"/>
      <c r="AM14" s="32">
        <v>25.9</v>
      </c>
      <c r="AN14" s="19">
        <v>7</v>
      </c>
      <c r="AO14" s="18"/>
      <c r="AP14" s="32">
        <v>25.9</v>
      </c>
      <c r="AQ14" s="19">
        <v>7</v>
      </c>
      <c r="AR14" s="18"/>
      <c r="AS14" s="32">
        <v>25.9</v>
      </c>
      <c r="AT14" s="19">
        <v>7</v>
      </c>
      <c r="AU14" s="18"/>
      <c r="AV14" s="32">
        <v>25.9</v>
      </c>
      <c r="AW14" s="19">
        <v>7</v>
      </c>
      <c r="AX14" s="18"/>
      <c r="AY14" s="32">
        <v>25.9</v>
      </c>
      <c r="AZ14" s="19">
        <v>7</v>
      </c>
      <c r="BA14" s="18"/>
      <c r="BB14" s="32">
        <v>25.9</v>
      </c>
      <c r="BC14" s="19">
        <v>7</v>
      </c>
      <c r="BD14" s="18"/>
      <c r="BE14" s="32">
        <v>25.9</v>
      </c>
    </row>
    <row r="15" spans="1:57" ht="15" customHeight="1" x14ac:dyDescent="0.2">
      <c r="A15" s="75"/>
      <c r="B15" s="88"/>
      <c r="C15" s="5" t="s">
        <v>26</v>
      </c>
      <c r="D15" s="22">
        <v>7</v>
      </c>
      <c r="E15" s="21"/>
      <c r="F15" s="33">
        <v>25.9</v>
      </c>
      <c r="G15" s="20">
        <v>7</v>
      </c>
      <c r="H15" s="21"/>
      <c r="I15" s="33">
        <v>25.9</v>
      </c>
      <c r="J15" s="22">
        <v>7</v>
      </c>
      <c r="K15" s="21"/>
      <c r="L15" s="33">
        <v>25.9</v>
      </c>
      <c r="M15" s="20">
        <v>6</v>
      </c>
      <c r="N15" s="21"/>
      <c r="O15" s="33">
        <v>25.9</v>
      </c>
      <c r="P15" s="22">
        <v>6</v>
      </c>
      <c r="Q15" s="21"/>
      <c r="R15" s="33">
        <v>25.9</v>
      </c>
      <c r="S15" s="20">
        <v>6</v>
      </c>
      <c r="T15" s="21"/>
      <c r="U15" s="33">
        <v>25.9</v>
      </c>
      <c r="V15" s="22">
        <v>6</v>
      </c>
      <c r="W15" s="21"/>
      <c r="X15" s="33">
        <v>25.9</v>
      </c>
      <c r="Y15" s="20">
        <v>7</v>
      </c>
      <c r="Z15" s="21"/>
      <c r="AA15" s="28">
        <v>25.9</v>
      </c>
      <c r="AB15" s="22">
        <v>7</v>
      </c>
      <c r="AC15" s="21"/>
      <c r="AD15" s="33">
        <v>25.9</v>
      </c>
      <c r="AE15" s="22">
        <v>7</v>
      </c>
      <c r="AF15" s="21"/>
      <c r="AG15" s="28">
        <v>25.9</v>
      </c>
      <c r="AH15" s="22">
        <v>7</v>
      </c>
      <c r="AI15" s="21"/>
      <c r="AJ15" s="28">
        <v>25.9</v>
      </c>
      <c r="AK15" s="22">
        <v>7</v>
      </c>
      <c r="AL15" s="21"/>
      <c r="AM15" s="33">
        <v>25.9</v>
      </c>
      <c r="AN15" s="22">
        <v>7</v>
      </c>
      <c r="AO15" s="21"/>
      <c r="AP15" s="33">
        <v>25.9</v>
      </c>
      <c r="AQ15" s="22">
        <v>7</v>
      </c>
      <c r="AR15" s="21"/>
      <c r="AS15" s="33">
        <v>25.9</v>
      </c>
      <c r="AT15" s="22">
        <v>7</v>
      </c>
      <c r="AU15" s="21"/>
      <c r="AV15" s="33">
        <v>25.9</v>
      </c>
      <c r="AW15" s="22">
        <v>7</v>
      </c>
      <c r="AX15" s="21"/>
      <c r="AY15" s="33">
        <v>25.9</v>
      </c>
      <c r="AZ15" s="22">
        <v>7</v>
      </c>
      <c r="BA15" s="21"/>
      <c r="BB15" s="33">
        <v>25.9</v>
      </c>
      <c r="BC15" s="22">
        <v>7</v>
      </c>
      <c r="BD15" s="21"/>
      <c r="BE15" s="33">
        <v>25.9</v>
      </c>
    </row>
    <row r="16" spans="1:57" ht="15" customHeight="1" x14ac:dyDescent="0.2">
      <c r="A16" s="89" t="s">
        <v>32</v>
      </c>
      <c r="B16" s="90"/>
      <c r="C16" s="2" t="s">
        <v>25</v>
      </c>
      <c r="D16" s="13">
        <v>211</v>
      </c>
      <c r="E16" s="18">
        <v>2</v>
      </c>
      <c r="F16" s="29">
        <v>232.2</v>
      </c>
      <c r="G16" s="11">
        <v>214</v>
      </c>
      <c r="H16" s="18">
        <v>2</v>
      </c>
      <c r="I16" s="29">
        <v>232.2</v>
      </c>
      <c r="J16" s="13">
        <v>214</v>
      </c>
      <c r="K16" s="18">
        <v>2</v>
      </c>
      <c r="L16" s="29">
        <v>232.8</v>
      </c>
      <c r="M16" s="11">
        <v>214</v>
      </c>
      <c r="N16" s="18">
        <v>2</v>
      </c>
      <c r="O16" s="29">
        <v>232.8</v>
      </c>
      <c r="P16" s="13">
        <v>214</v>
      </c>
      <c r="Q16" s="18">
        <v>2</v>
      </c>
      <c r="R16" s="29">
        <v>232.5</v>
      </c>
      <c r="S16" s="11">
        <v>213</v>
      </c>
      <c r="T16" s="18">
        <v>2</v>
      </c>
      <c r="U16" s="29">
        <v>232.9</v>
      </c>
      <c r="V16" s="13">
        <v>212</v>
      </c>
      <c r="W16" s="18">
        <v>2</v>
      </c>
      <c r="X16" s="29">
        <v>232.9</v>
      </c>
      <c r="Y16" s="11">
        <v>213</v>
      </c>
      <c r="Z16" s="18">
        <v>2</v>
      </c>
      <c r="AA16" s="25">
        <v>233</v>
      </c>
      <c r="AB16" s="13">
        <v>213</v>
      </c>
      <c r="AC16" s="18">
        <v>2</v>
      </c>
      <c r="AD16" s="29">
        <v>233.3</v>
      </c>
      <c r="AE16" s="13">
        <v>213</v>
      </c>
      <c r="AF16" s="18">
        <v>2</v>
      </c>
      <c r="AG16" s="25">
        <v>233.3</v>
      </c>
      <c r="AH16" s="13">
        <v>213</v>
      </c>
      <c r="AI16" s="18">
        <v>2</v>
      </c>
      <c r="AJ16" s="25">
        <v>233.3</v>
      </c>
      <c r="AK16" s="13">
        <v>210</v>
      </c>
      <c r="AL16" s="18">
        <v>2</v>
      </c>
      <c r="AM16" s="29">
        <v>233.2</v>
      </c>
      <c r="AN16" s="13">
        <v>215</v>
      </c>
      <c r="AO16" s="18">
        <v>2</v>
      </c>
      <c r="AP16" s="29">
        <v>233</v>
      </c>
      <c r="AQ16" s="13">
        <v>213</v>
      </c>
      <c r="AR16" s="18">
        <v>2</v>
      </c>
      <c r="AS16" s="29">
        <v>233</v>
      </c>
      <c r="AT16" s="13">
        <v>214</v>
      </c>
      <c r="AU16" s="18">
        <v>2</v>
      </c>
      <c r="AV16" s="29">
        <v>233</v>
      </c>
      <c r="AW16" s="13">
        <v>212</v>
      </c>
      <c r="AX16" s="18">
        <v>2</v>
      </c>
      <c r="AY16" s="29">
        <v>234</v>
      </c>
      <c r="AZ16" s="13">
        <v>212</v>
      </c>
      <c r="BA16" s="18">
        <v>2</v>
      </c>
      <c r="BB16" s="29">
        <v>234</v>
      </c>
      <c r="BC16" s="13">
        <v>212</v>
      </c>
      <c r="BD16" s="18">
        <v>2</v>
      </c>
      <c r="BE16" s="29">
        <v>234</v>
      </c>
    </row>
    <row r="17" spans="1:57" ht="15" customHeight="1" x14ac:dyDescent="0.2">
      <c r="A17" s="91"/>
      <c r="B17" s="92"/>
      <c r="C17" s="5" t="s">
        <v>26</v>
      </c>
      <c r="D17" s="22">
        <v>188</v>
      </c>
      <c r="E17" s="21">
        <v>2</v>
      </c>
      <c r="F17" s="33">
        <v>186.8</v>
      </c>
      <c r="G17" s="20">
        <v>191</v>
      </c>
      <c r="H17" s="21">
        <v>2</v>
      </c>
      <c r="I17" s="33">
        <v>186.8</v>
      </c>
      <c r="J17" s="22">
        <v>192</v>
      </c>
      <c r="K17" s="21">
        <v>2</v>
      </c>
      <c r="L17" s="33">
        <v>187.3</v>
      </c>
      <c r="M17" s="20">
        <v>192</v>
      </c>
      <c r="N17" s="21">
        <v>2</v>
      </c>
      <c r="O17" s="33">
        <v>187.3</v>
      </c>
      <c r="P17" s="22">
        <v>192</v>
      </c>
      <c r="Q17" s="21">
        <v>2</v>
      </c>
      <c r="R17" s="33">
        <v>187</v>
      </c>
      <c r="S17" s="20">
        <v>192</v>
      </c>
      <c r="T17" s="21">
        <v>2</v>
      </c>
      <c r="U17" s="33">
        <v>190.6</v>
      </c>
      <c r="V17" s="22">
        <v>192</v>
      </c>
      <c r="W17" s="21">
        <v>2</v>
      </c>
      <c r="X17" s="33">
        <v>190.6</v>
      </c>
      <c r="Y17" s="20">
        <v>192</v>
      </c>
      <c r="Z17" s="21">
        <v>2</v>
      </c>
      <c r="AA17" s="28">
        <v>190.7</v>
      </c>
      <c r="AB17" s="22">
        <v>193</v>
      </c>
      <c r="AC17" s="21">
        <v>2</v>
      </c>
      <c r="AD17" s="33">
        <v>191.6</v>
      </c>
      <c r="AE17" s="22">
        <v>193</v>
      </c>
      <c r="AF17" s="21">
        <v>2</v>
      </c>
      <c r="AG17" s="28">
        <v>191.6</v>
      </c>
      <c r="AH17" s="22">
        <v>192</v>
      </c>
      <c r="AI17" s="21">
        <v>2</v>
      </c>
      <c r="AJ17" s="28">
        <v>191.6</v>
      </c>
      <c r="AK17" s="22">
        <v>193</v>
      </c>
      <c r="AL17" s="21">
        <v>2</v>
      </c>
      <c r="AM17" s="33">
        <v>195.9</v>
      </c>
      <c r="AN17" s="22">
        <v>204</v>
      </c>
      <c r="AO17" s="21">
        <v>2</v>
      </c>
      <c r="AP17" s="33">
        <v>209.4</v>
      </c>
      <c r="AQ17" s="22">
        <v>202</v>
      </c>
      <c r="AR17" s="21">
        <v>2</v>
      </c>
      <c r="AS17" s="33">
        <v>209.4</v>
      </c>
      <c r="AT17" s="22">
        <v>204</v>
      </c>
      <c r="AU17" s="21">
        <v>2</v>
      </c>
      <c r="AV17" s="33">
        <v>209.7</v>
      </c>
      <c r="AW17" s="22">
        <v>201</v>
      </c>
      <c r="AX17" s="21">
        <v>2</v>
      </c>
      <c r="AY17" s="33">
        <v>209.7</v>
      </c>
      <c r="AZ17" s="22">
        <v>204</v>
      </c>
      <c r="BA17" s="21">
        <v>2</v>
      </c>
      <c r="BB17" s="33">
        <v>219</v>
      </c>
      <c r="BC17" s="22">
        <v>204</v>
      </c>
      <c r="BD17" s="21">
        <v>2</v>
      </c>
      <c r="BE17" s="33">
        <v>219</v>
      </c>
    </row>
    <row r="18" spans="1:57" ht="15" customHeight="1" x14ac:dyDescent="0.2">
      <c r="A18" s="73" t="s">
        <v>33</v>
      </c>
      <c r="B18" s="68" t="s">
        <v>34</v>
      </c>
      <c r="C18" s="2" t="s">
        <v>25</v>
      </c>
      <c r="D18" s="13">
        <v>6</v>
      </c>
      <c r="E18" s="12"/>
      <c r="F18" s="29">
        <v>6</v>
      </c>
      <c r="G18" s="11">
        <v>6</v>
      </c>
      <c r="H18" s="12"/>
      <c r="I18" s="29">
        <v>6.8</v>
      </c>
      <c r="J18" s="13">
        <v>6</v>
      </c>
      <c r="K18" s="12"/>
      <c r="L18" s="29">
        <v>6.8</v>
      </c>
      <c r="M18" s="11">
        <v>6</v>
      </c>
      <c r="N18" s="12"/>
      <c r="O18" s="29">
        <v>7.1</v>
      </c>
      <c r="P18" s="13">
        <v>7</v>
      </c>
      <c r="Q18" s="12"/>
      <c r="R18" s="29">
        <v>12.2</v>
      </c>
      <c r="S18" s="11">
        <v>7</v>
      </c>
      <c r="T18" s="12"/>
      <c r="U18" s="29">
        <v>12.2</v>
      </c>
      <c r="V18" s="13">
        <v>7</v>
      </c>
      <c r="W18" s="12"/>
      <c r="X18" s="29">
        <v>12.2</v>
      </c>
      <c r="Y18" s="11">
        <v>7</v>
      </c>
      <c r="Z18" s="12"/>
      <c r="AA18" s="25">
        <v>12.2</v>
      </c>
      <c r="AB18" s="13">
        <v>7</v>
      </c>
      <c r="AC18" s="12"/>
      <c r="AD18" s="29">
        <v>12.2</v>
      </c>
      <c r="AE18" s="13">
        <v>8</v>
      </c>
      <c r="AF18" s="12"/>
      <c r="AG18" s="25">
        <v>12.5</v>
      </c>
      <c r="AH18" s="13">
        <v>8</v>
      </c>
      <c r="AI18" s="12"/>
      <c r="AJ18" s="25">
        <v>12.5</v>
      </c>
      <c r="AK18" s="13">
        <v>8</v>
      </c>
      <c r="AL18" s="12"/>
      <c r="AM18" s="29">
        <v>12.5</v>
      </c>
      <c r="AN18" s="13">
        <v>8</v>
      </c>
      <c r="AO18" s="12"/>
      <c r="AP18" s="29">
        <v>12.5</v>
      </c>
      <c r="AQ18" s="13">
        <v>8</v>
      </c>
      <c r="AR18" s="12"/>
      <c r="AS18" s="29">
        <v>12.5</v>
      </c>
      <c r="AT18" s="13">
        <v>8</v>
      </c>
      <c r="AU18" s="12"/>
      <c r="AV18" s="29">
        <v>12.5</v>
      </c>
      <c r="AW18" s="13">
        <v>8</v>
      </c>
      <c r="AX18" s="12"/>
      <c r="AY18" s="29">
        <v>12.5</v>
      </c>
      <c r="AZ18" s="13">
        <v>9</v>
      </c>
      <c r="BA18" s="12"/>
      <c r="BB18" s="29">
        <v>14.1</v>
      </c>
      <c r="BC18" s="45"/>
      <c r="BD18" s="46"/>
      <c r="BE18" s="47"/>
    </row>
    <row r="19" spans="1:57" ht="15" customHeight="1" x14ac:dyDescent="0.2">
      <c r="A19" s="74"/>
      <c r="B19" s="67"/>
      <c r="C19" s="4" t="s">
        <v>26</v>
      </c>
      <c r="D19" s="16">
        <v>5</v>
      </c>
      <c r="E19" s="15"/>
      <c r="F19" s="31">
        <v>5.2</v>
      </c>
      <c r="G19" s="14">
        <v>6</v>
      </c>
      <c r="H19" s="15"/>
      <c r="I19" s="31">
        <v>6.8</v>
      </c>
      <c r="J19" s="16">
        <v>6</v>
      </c>
      <c r="K19" s="15"/>
      <c r="L19" s="31">
        <v>6.8</v>
      </c>
      <c r="M19" s="14">
        <v>6</v>
      </c>
      <c r="N19" s="15"/>
      <c r="O19" s="31">
        <v>7.1</v>
      </c>
      <c r="P19" s="16">
        <v>6</v>
      </c>
      <c r="Q19" s="15"/>
      <c r="R19" s="31">
        <v>7.1</v>
      </c>
      <c r="S19" s="14">
        <v>7</v>
      </c>
      <c r="T19" s="15"/>
      <c r="U19" s="31">
        <v>12.2</v>
      </c>
      <c r="V19" s="16">
        <v>7</v>
      </c>
      <c r="W19" s="15"/>
      <c r="X19" s="31">
        <v>12.2</v>
      </c>
      <c r="Y19" s="14">
        <v>7</v>
      </c>
      <c r="Z19" s="15"/>
      <c r="AA19" s="26">
        <v>12.2</v>
      </c>
      <c r="AB19" s="16">
        <v>7</v>
      </c>
      <c r="AC19" s="15"/>
      <c r="AD19" s="31">
        <v>12.2</v>
      </c>
      <c r="AE19" s="16">
        <v>7</v>
      </c>
      <c r="AF19" s="15"/>
      <c r="AG19" s="26">
        <v>12.2</v>
      </c>
      <c r="AH19" s="16">
        <v>7</v>
      </c>
      <c r="AI19" s="15"/>
      <c r="AJ19" s="26">
        <v>12.2</v>
      </c>
      <c r="AK19" s="16">
        <v>7</v>
      </c>
      <c r="AL19" s="15"/>
      <c r="AM19" s="31">
        <v>12.2</v>
      </c>
      <c r="AN19" s="16">
        <v>8</v>
      </c>
      <c r="AO19" s="15"/>
      <c r="AP19" s="31">
        <v>12.5</v>
      </c>
      <c r="AQ19" s="16">
        <v>8</v>
      </c>
      <c r="AR19" s="15"/>
      <c r="AS19" s="31">
        <v>12.5</v>
      </c>
      <c r="AT19" s="16">
        <v>8</v>
      </c>
      <c r="AU19" s="15"/>
      <c r="AV19" s="31">
        <v>12.5</v>
      </c>
      <c r="AW19" s="16">
        <v>8</v>
      </c>
      <c r="AX19" s="15"/>
      <c r="AY19" s="31">
        <v>12.5</v>
      </c>
      <c r="AZ19" s="16">
        <v>8</v>
      </c>
      <c r="BA19" s="15"/>
      <c r="BB19" s="31">
        <v>12.6</v>
      </c>
      <c r="BC19" s="42"/>
      <c r="BD19" s="43"/>
      <c r="BE19" s="44"/>
    </row>
    <row r="20" spans="1:57" ht="15" customHeight="1" x14ac:dyDescent="0.2">
      <c r="A20" s="74"/>
      <c r="B20" s="69" t="s">
        <v>35</v>
      </c>
      <c r="C20" s="34" t="s">
        <v>25</v>
      </c>
      <c r="D20" s="19">
        <v>2</v>
      </c>
      <c r="E20" s="18"/>
      <c r="F20" s="32">
        <v>1.3</v>
      </c>
      <c r="G20" s="17">
        <v>2</v>
      </c>
      <c r="H20" s="18"/>
      <c r="I20" s="32">
        <v>1.3</v>
      </c>
      <c r="J20" s="19">
        <v>2</v>
      </c>
      <c r="K20" s="18"/>
      <c r="L20" s="32">
        <v>1.3</v>
      </c>
      <c r="M20" s="17">
        <v>2</v>
      </c>
      <c r="N20" s="18"/>
      <c r="O20" s="32">
        <v>1.3</v>
      </c>
      <c r="P20" s="19">
        <v>2</v>
      </c>
      <c r="Q20" s="18"/>
      <c r="R20" s="32">
        <v>1.3</v>
      </c>
      <c r="S20" s="17">
        <v>2</v>
      </c>
      <c r="T20" s="18"/>
      <c r="U20" s="32">
        <v>1.3</v>
      </c>
      <c r="V20" s="19">
        <v>2</v>
      </c>
      <c r="W20" s="18"/>
      <c r="X20" s="32">
        <v>1.3</v>
      </c>
      <c r="Y20" s="17">
        <v>2</v>
      </c>
      <c r="Z20" s="18"/>
      <c r="AA20" s="27">
        <v>1.3</v>
      </c>
      <c r="AB20" s="19">
        <v>2</v>
      </c>
      <c r="AC20" s="18"/>
      <c r="AD20" s="32">
        <v>1.3</v>
      </c>
      <c r="AE20" s="19">
        <v>3</v>
      </c>
      <c r="AF20" s="18"/>
      <c r="AG20" s="27">
        <v>3</v>
      </c>
      <c r="AH20" s="19">
        <v>3</v>
      </c>
      <c r="AI20" s="18"/>
      <c r="AJ20" s="27">
        <v>2.9</v>
      </c>
      <c r="AK20" s="19">
        <v>4</v>
      </c>
      <c r="AL20" s="18"/>
      <c r="AM20" s="32">
        <v>3.7</v>
      </c>
      <c r="AN20" s="19">
        <v>4</v>
      </c>
      <c r="AO20" s="18"/>
      <c r="AP20" s="32">
        <v>3.7</v>
      </c>
      <c r="AQ20" s="19">
        <v>4</v>
      </c>
      <c r="AR20" s="18"/>
      <c r="AS20" s="32">
        <v>3.7</v>
      </c>
      <c r="AT20" s="19">
        <v>5</v>
      </c>
      <c r="AU20" s="18"/>
      <c r="AV20" s="32">
        <v>10.3</v>
      </c>
      <c r="AW20" s="19">
        <v>5</v>
      </c>
      <c r="AX20" s="18"/>
      <c r="AY20" s="32">
        <v>10.3</v>
      </c>
      <c r="AZ20" s="19">
        <v>5</v>
      </c>
      <c r="BA20" s="18"/>
      <c r="BB20" s="32">
        <v>10.6</v>
      </c>
      <c r="BC20" s="39"/>
      <c r="BD20" s="40"/>
      <c r="BE20" s="41"/>
    </row>
    <row r="21" spans="1:57" ht="15" customHeight="1" x14ac:dyDescent="0.2">
      <c r="A21" s="74"/>
      <c r="B21" s="69"/>
      <c r="C21" s="4" t="s">
        <v>26</v>
      </c>
      <c r="D21" s="16">
        <v>2</v>
      </c>
      <c r="E21" s="15"/>
      <c r="F21" s="31">
        <v>1.3</v>
      </c>
      <c r="G21" s="14">
        <v>2</v>
      </c>
      <c r="H21" s="15"/>
      <c r="I21" s="31">
        <v>1.3</v>
      </c>
      <c r="J21" s="16">
        <v>2</v>
      </c>
      <c r="K21" s="15"/>
      <c r="L21" s="31">
        <v>1.3</v>
      </c>
      <c r="M21" s="14">
        <v>2</v>
      </c>
      <c r="N21" s="15"/>
      <c r="O21" s="31">
        <v>1.3</v>
      </c>
      <c r="P21" s="16">
        <v>2</v>
      </c>
      <c r="Q21" s="15"/>
      <c r="R21" s="31">
        <v>1.3</v>
      </c>
      <c r="S21" s="14">
        <v>2</v>
      </c>
      <c r="T21" s="15"/>
      <c r="U21" s="31">
        <v>1.3</v>
      </c>
      <c r="V21" s="16">
        <v>2</v>
      </c>
      <c r="W21" s="15"/>
      <c r="X21" s="31">
        <v>1.3</v>
      </c>
      <c r="Y21" s="14">
        <v>2</v>
      </c>
      <c r="Z21" s="15"/>
      <c r="AA21" s="26">
        <v>1.3</v>
      </c>
      <c r="AB21" s="16">
        <v>2</v>
      </c>
      <c r="AC21" s="15"/>
      <c r="AD21" s="31">
        <v>1.3</v>
      </c>
      <c r="AE21" s="16">
        <v>2</v>
      </c>
      <c r="AF21" s="15"/>
      <c r="AG21" s="26">
        <v>1.3</v>
      </c>
      <c r="AH21" s="16">
        <v>2</v>
      </c>
      <c r="AI21" s="15"/>
      <c r="AJ21" s="26">
        <v>1.3</v>
      </c>
      <c r="AK21" s="16">
        <v>2</v>
      </c>
      <c r="AL21" s="15"/>
      <c r="AM21" s="31">
        <v>1.3</v>
      </c>
      <c r="AN21" s="16">
        <v>3</v>
      </c>
      <c r="AO21" s="15"/>
      <c r="AP21" s="31">
        <v>2.9</v>
      </c>
      <c r="AQ21" s="16">
        <v>4</v>
      </c>
      <c r="AR21" s="15"/>
      <c r="AS21" s="31">
        <v>3.7</v>
      </c>
      <c r="AT21" s="16">
        <v>4</v>
      </c>
      <c r="AU21" s="15"/>
      <c r="AV21" s="31">
        <v>3.7</v>
      </c>
      <c r="AW21" s="16">
        <v>5</v>
      </c>
      <c r="AX21" s="15"/>
      <c r="AY21" s="31">
        <v>10.3</v>
      </c>
      <c r="AZ21" s="16">
        <v>5</v>
      </c>
      <c r="BA21" s="15"/>
      <c r="BB21" s="31">
        <v>10.6</v>
      </c>
      <c r="BC21" s="42"/>
      <c r="BD21" s="43"/>
      <c r="BE21" s="44"/>
    </row>
    <row r="22" spans="1:57" ht="15" customHeight="1" x14ac:dyDescent="0.2">
      <c r="A22" s="74"/>
      <c r="B22" s="69" t="s">
        <v>36</v>
      </c>
      <c r="C22" s="34" t="s">
        <v>25</v>
      </c>
      <c r="D22" s="19">
        <v>3</v>
      </c>
      <c r="E22" s="18"/>
      <c r="F22" s="32">
        <v>15.1</v>
      </c>
      <c r="G22" s="17">
        <v>3</v>
      </c>
      <c r="H22" s="18"/>
      <c r="I22" s="32">
        <v>15.1</v>
      </c>
      <c r="J22" s="19">
        <v>3</v>
      </c>
      <c r="K22" s="18"/>
      <c r="L22" s="32">
        <v>15.1</v>
      </c>
      <c r="M22" s="17">
        <v>3</v>
      </c>
      <c r="N22" s="18"/>
      <c r="O22" s="32">
        <v>15.1</v>
      </c>
      <c r="P22" s="19">
        <v>3</v>
      </c>
      <c r="Q22" s="18"/>
      <c r="R22" s="32">
        <v>15.1</v>
      </c>
      <c r="S22" s="17">
        <v>3</v>
      </c>
      <c r="T22" s="18"/>
      <c r="U22" s="32">
        <v>15.1</v>
      </c>
      <c r="V22" s="19">
        <v>3</v>
      </c>
      <c r="W22" s="18"/>
      <c r="X22" s="32">
        <v>15.1</v>
      </c>
      <c r="Y22" s="17">
        <v>3</v>
      </c>
      <c r="Z22" s="18"/>
      <c r="AA22" s="27">
        <v>15.1</v>
      </c>
      <c r="AB22" s="19">
        <v>3</v>
      </c>
      <c r="AC22" s="18"/>
      <c r="AD22" s="32">
        <v>15.1</v>
      </c>
      <c r="AE22" s="19">
        <v>3</v>
      </c>
      <c r="AF22" s="18"/>
      <c r="AG22" s="27">
        <v>15.1</v>
      </c>
      <c r="AH22" s="19">
        <v>3</v>
      </c>
      <c r="AI22" s="18"/>
      <c r="AJ22" s="27">
        <v>15.1</v>
      </c>
      <c r="AK22" s="19">
        <v>3</v>
      </c>
      <c r="AL22" s="18"/>
      <c r="AM22" s="32">
        <v>15.1</v>
      </c>
      <c r="AN22" s="19">
        <v>3</v>
      </c>
      <c r="AO22" s="18"/>
      <c r="AP22" s="32">
        <v>15.1</v>
      </c>
      <c r="AQ22" s="19">
        <v>3</v>
      </c>
      <c r="AR22" s="18"/>
      <c r="AS22" s="32">
        <v>15.1</v>
      </c>
      <c r="AT22" s="19">
        <v>3</v>
      </c>
      <c r="AU22" s="18"/>
      <c r="AV22" s="32">
        <v>15.1</v>
      </c>
      <c r="AW22" s="19">
        <v>3</v>
      </c>
      <c r="AX22" s="18"/>
      <c r="AY22" s="32">
        <v>15.1</v>
      </c>
      <c r="AZ22" s="19">
        <v>3</v>
      </c>
      <c r="BA22" s="18"/>
      <c r="BB22" s="32">
        <v>15.1</v>
      </c>
      <c r="BC22" s="39"/>
      <c r="BD22" s="40"/>
      <c r="BE22" s="41"/>
    </row>
    <row r="23" spans="1:57" ht="15" customHeight="1" x14ac:dyDescent="0.2">
      <c r="A23" s="75"/>
      <c r="B23" s="70"/>
      <c r="C23" s="5" t="s">
        <v>26</v>
      </c>
      <c r="D23" s="22">
        <v>2</v>
      </c>
      <c r="E23" s="21"/>
      <c r="F23" s="33">
        <v>2.9</v>
      </c>
      <c r="G23" s="20">
        <v>2</v>
      </c>
      <c r="H23" s="21"/>
      <c r="I23" s="33">
        <v>2.9</v>
      </c>
      <c r="J23" s="22">
        <v>2</v>
      </c>
      <c r="K23" s="21"/>
      <c r="L23" s="33">
        <v>2.9</v>
      </c>
      <c r="M23" s="20">
        <v>2</v>
      </c>
      <c r="N23" s="21"/>
      <c r="O23" s="33">
        <v>2.9</v>
      </c>
      <c r="P23" s="22">
        <v>2</v>
      </c>
      <c r="Q23" s="21"/>
      <c r="R23" s="33">
        <v>2.9</v>
      </c>
      <c r="S23" s="20">
        <v>2</v>
      </c>
      <c r="T23" s="21"/>
      <c r="U23" s="33">
        <v>2.9</v>
      </c>
      <c r="V23" s="22">
        <v>2</v>
      </c>
      <c r="W23" s="21"/>
      <c r="X23" s="33">
        <v>2.9</v>
      </c>
      <c r="Y23" s="20">
        <v>2</v>
      </c>
      <c r="Z23" s="21"/>
      <c r="AA23" s="28">
        <v>2.9</v>
      </c>
      <c r="AB23" s="22">
        <v>2</v>
      </c>
      <c r="AC23" s="21"/>
      <c r="AD23" s="33">
        <v>2.9</v>
      </c>
      <c r="AE23" s="22">
        <v>2</v>
      </c>
      <c r="AF23" s="21"/>
      <c r="AG23" s="28">
        <v>2.9</v>
      </c>
      <c r="AH23" s="22">
        <v>2</v>
      </c>
      <c r="AI23" s="21"/>
      <c r="AJ23" s="28">
        <v>3</v>
      </c>
      <c r="AK23" s="22">
        <v>2</v>
      </c>
      <c r="AL23" s="21"/>
      <c r="AM23" s="33">
        <v>3</v>
      </c>
      <c r="AN23" s="22">
        <v>2</v>
      </c>
      <c r="AO23" s="21"/>
      <c r="AP23" s="33">
        <v>3</v>
      </c>
      <c r="AQ23" s="22">
        <v>2</v>
      </c>
      <c r="AR23" s="21"/>
      <c r="AS23" s="33">
        <v>3</v>
      </c>
      <c r="AT23" s="22">
        <v>2</v>
      </c>
      <c r="AU23" s="21"/>
      <c r="AV23" s="33">
        <v>3</v>
      </c>
      <c r="AW23" s="22">
        <v>3</v>
      </c>
      <c r="AX23" s="21"/>
      <c r="AY23" s="33">
        <v>15.1</v>
      </c>
      <c r="AZ23" s="22">
        <v>3</v>
      </c>
      <c r="BA23" s="21"/>
      <c r="BB23" s="33">
        <v>15.1</v>
      </c>
      <c r="BC23" s="48"/>
      <c r="BD23" s="49"/>
      <c r="BE23" s="50"/>
    </row>
    <row r="24" spans="1:57" ht="15" customHeight="1" x14ac:dyDescent="0.2">
      <c r="A24" s="97" t="s">
        <v>37</v>
      </c>
      <c r="B24" s="65" t="s">
        <v>38</v>
      </c>
      <c r="C24" s="34" t="s">
        <v>25</v>
      </c>
      <c r="D24" s="45"/>
      <c r="E24" s="46"/>
      <c r="F24" s="47"/>
      <c r="G24" s="51"/>
      <c r="H24" s="46"/>
      <c r="I24" s="47"/>
      <c r="J24" s="45"/>
      <c r="K24" s="46"/>
      <c r="L24" s="47"/>
      <c r="M24" s="51"/>
      <c r="N24" s="46"/>
      <c r="O24" s="47"/>
      <c r="P24" s="45"/>
      <c r="Q24" s="46"/>
      <c r="R24" s="47"/>
      <c r="S24" s="51"/>
      <c r="T24" s="46"/>
      <c r="U24" s="47"/>
      <c r="V24" s="45"/>
      <c r="W24" s="46"/>
      <c r="X24" s="47"/>
      <c r="Y24" s="51"/>
      <c r="Z24" s="46"/>
      <c r="AA24" s="52"/>
      <c r="AB24" s="45"/>
      <c r="AC24" s="46"/>
      <c r="AD24" s="47"/>
      <c r="AE24" s="45"/>
      <c r="AF24" s="46"/>
      <c r="AG24" s="52"/>
      <c r="AH24" s="45"/>
      <c r="AI24" s="46"/>
      <c r="AJ24" s="52"/>
      <c r="AK24" s="45"/>
      <c r="AL24" s="46"/>
      <c r="AM24" s="47"/>
      <c r="AN24" s="45"/>
      <c r="AO24" s="46"/>
      <c r="AP24" s="47"/>
      <c r="AQ24" s="45"/>
      <c r="AR24" s="46"/>
      <c r="AS24" s="47"/>
      <c r="AT24" s="45"/>
      <c r="AU24" s="46"/>
      <c r="AV24" s="47"/>
      <c r="AW24" s="45"/>
      <c r="AX24" s="46"/>
      <c r="AY24" s="47"/>
      <c r="AZ24" s="45"/>
      <c r="BA24" s="46"/>
      <c r="BB24" s="47"/>
      <c r="BC24" s="12">
        <v>11</v>
      </c>
      <c r="BD24" s="12"/>
      <c r="BE24" s="29">
        <v>16.600000000000001</v>
      </c>
    </row>
    <row r="25" spans="1:57" ht="15" customHeight="1" x14ac:dyDescent="0.2">
      <c r="A25" s="98"/>
      <c r="B25" s="66"/>
      <c r="C25" s="4" t="s">
        <v>26</v>
      </c>
      <c r="D25" s="42"/>
      <c r="E25" s="43"/>
      <c r="F25" s="44"/>
      <c r="G25" s="53"/>
      <c r="H25" s="43"/>
      <c r="I25" s="44"/>
      <c r="J25" s="42"/>
      <c r="K25" s="43"/>
      <c r="L25" s="44"/>
      <c r="M25" s="53"/>
      <c r="N25" s="43"/>
      <c r="O25" s="44"/>
      <c r="P25" s="42"/>
      <c r="Q25" s="43"/>
      <c r="R25" s="44"/>
      <c r="S25" s="53"/>
      <c r="T25" s="43"/>
      <c r="U25" s="44"/>
      <c r="V25" s="42"/>
      <c r="W25" s="43"/>
      <c r="X25" s="44"/>
      <c r="Y25" s="53"/>
      <c r="Z25" s="43"/>
      <c r="AA25" s="54"/>
      <c r="AB25" s="42"/>
      <c r="AC25" s="43"/>
      <c r="AD25" s="44"/>
      <c r="AE25" s="42"/>
      <c r="AF25" s="43"/>
      <c r="AG25" s="54"/>
      <c r="AH25" s="42"/>
      <c r="AI25" s="43"/>
      <c r="AJ25" s="54"/>
      <c r="AK25" s="42"/>
      <c r="AL25" s="43"/>
      <c r="AM25" s="44"/>
      <c r="AN25" s="42"/>
      <c r="AO25" s="43"/>
      <c r="AP25" s="44"/>
      <c r="AQ25" s="42"/>
      <c r="AR25" s="43"/>
      <c r="AS25" s="44"/>
      <c r="AT25" s="42"/>
      <c r="AU25" s="43"/>
      <c r="AV25" s="44"/>
      <c r="AW25" s="42"/>
      <c r="AX25" s="43"/>
      <c r="AY25" s="44"/>
      <c r="AZ25" s="42"/>
      <c r="BA25" s="43"/>
      <c r="BB25" s="44"/>
      <c r="BC25" s="16">
        <v>10</v>
      </c>
      <c r="BD25" s="15"/>
      <c r="BE25" s="31">
        <v>15.1</v>
      </c>
    </row>
    <row r="26" spans="1:57" ht="15" customHeight="1" x14ac:dyDescent="0.2">
      <c r="A26" s="98"/>
      <c r="B26" s="99" t="s">
        <v>39</v>
      </c>
      <c r="C26" s="34" t="s">
        <v>25</v>
      </c>
      <c r="D26" s="39"/>
      <c r="E26" s="40"/>
      <c r="F26" s="41"/>
      <c r="G26" s="55"/>
      <c r="H26" s="40"/>
      <c r="I26" s="41"/>
      <c r="J26" s="39"/>
      <c r="K26" s="40"/>
      <c r="L26" s="41"/>
      <c r="M26" s="55"/>
      <c r="N26" s="40"/>
      <c r="O26" s="41"/>
      <c r="P26" s="39"/>
      <c r="Q26" s="40"/>
      <c r="R26" s="41"/>
      <c r="S26" s="55"/>
      <c r="T26" s="40"/>
      <c r="U26" s="41"/>
      <c r="V26" s="39"/>
      <c r="W26" s="40"/>
      <c r="X26" s="41"/>
      <c r="Y26" s="55"/>
      <c r="Z26" s="40"/>
      <c r="AA26" s="56"/>
      <c r="AB26" s="39"/>
      <c r="AC26" s="40"/>
      <c r="AD26" s="41"/>
      <c r="AE26" s="39"/>
      <c r="AF26" s="40"/>
      <c r="AG26" s="56"/>
      <c r="AH26" s="39"/>
      <c r="AI26" s="40"/>
      <c r="AJ26" s="56"/>
      <c r="AK26" s="39"/>
      <c r="AL26" s="40"/>
      <c r="AM26" s="41"/>
      <c r="AN26" s="39"/>
      <c r="AO26" s="40"/>
      <c r="AP26" s="41"/>
      <c r="AQ26" s="39"/>
      <c r="AR26" s="40"/>
      <c r="AS26" s="41"/>
      <c r="AT26" s="39"/>
      <c r="AU26" s="40"/>
      <c r="AV26" s="41"/>
      <c r="AW26" s="39"/>
      <c r="AX26" s="40"/>
      <c r="AY26" s="41"/>
      <c r="AZ26" s="39"/>
      <c r="BA26" s="40"/>
      <c r="BB26" s="41"/>
      <c r="BC26" s="19">
        <v>9</v>
      </c>
      <c r="BD26" s="18"/>
      <c r="BE26" s="32">
        <v>27.8</v>
      </c>
    </row>
    <row r="27" spans="1:57" ht="15" customHeight="1" x14ac:dyDescent="0.2">
      <c r="A27" s="98"/>
      <c r="B27" s="66"/>
      <c r="C27" s="5" t="s">
        <v>26</v>
      </c>
      <c r="D27" s="42"/>
      <c r="E27" s="43"/>
      <c r="F27" s="44"/>
      <c r="G27" s="53"/>
      <c r="H27" s="43"/>
      <c r="I27" s="44"/>
      <c r="J27" s="42"/>
      <c r="K27" s="43"/>
      <c r="L27" s="44"/>
      <c r="M27" s="53"/>
      <c r="N27" s="43"/>
      <c r="O27" s="44"/>
      <c r="P27" s="42"/>
      <c r="Q27" s="43"/>
      <c r="R27" s="44"/>
      <c r="S27" s="53"/>
      <c r="T27" s="43"/>
      <c r="U27" s="44"/>
      <c r="V27" s="42"/>
      <c r="W27" s="43"/>
      <c r="X27" s="44"/>
      <c r="Y27" s="53"/>
      <c r="Z27" s="43"/>
      <c r="AA27" s="54"/>
      <c r="AB27" s="42"/>
      <c r="AC27" s="43"/>
      <c r="AD27" s="44"/>
      <c r="AE27" s="42"/>
      <c r="AF27" s="43"/>
      <c r="AG27" s="54"/>
      <c r="AH27" s="42"/>
      <c r="AI27" s="43"/>
      <c r="AJ27" s="54"/>
      <c r="AK27" s="42"/>
      <c r="AL27" s="43"/>
      <c r="AM27" s="44"/>
      <c r="AN27" s="42"/>
      <c r="AO27" s="43"/>
      <c r="AP27" s="44"/>
      <c r="AQ27" s="42"/>
      <c r="AR27" s="43"/>
      <c r="AS27" s="44"/>
      <c r="AT27" s="42"/>
      <c r="AU27" s="43"/>
      <c r="AV27" s="44"/>
      <c r="AW27" s="42"/>
      <c r="AX27" s="43"/>
      <c r="AY27" s="44"/>
      <c r="AZ27" s="42"/>
      <c r="BA27" s="43"/>
      <c r="BB27" s="44"/>
      <c r="BC27" s="16">
        <v>8</v>
      </c>
      <c r="BD27" s="15"/>
      <c r="BE27" s="31">
        <v>25.7</v>
      </c>
    </row>
    <row r="28" spans="1:57" ht="15" customHeight="1" x14ac:dyDescent="0.2">
      <c r="A28" s="83" t="s">
        <v>40</v>
      </c>
      <c r="B28" s="65" t="s">
        <v>41</v>
      </c>
      <c r="C28" s="38" t="s">
        <v>25</v>
      </c>
      <c r="D28" s="13">
        <v>12</v>
      </c>
      <c r="E28" s="12">
        <v>2</v>
      </c>
      <c r="F28" s="29">
        <v>4</v>
      </c>
      <c r="G28" s="11">
        <v>12</v>
      </c>
      <c r="H28" s="12">
        <v>2</v>
      </c>
      <c r="I28" s="29">
        <v>4</v>
      </c>
      <c r="J28" s="13">
        <v>13</v>
      </c>
      <c r="K28" s="12">
        <v>2</v>
      </c>
      <c r="L28" s="29">
        <v>4.3</v>
      </c>
      <c r="M28" s="11">
        <v>13</v>
      </c>
      <c r="N28" s="12">
        <v>2</v>
      </c>
      <c r="O28" s="29">
        <v>4.3</v>
      </c>
      <c r="P28" s="13">
        <v>13</v>
      </c>
      <c r="Q28" s="12">
        <v>2</v>
      </c>
      <c r="R28" s="29">
        <v>4.3</v>
      </c>
      <c r="S28" s="11">
        <v>13</v>
      </c>
      <c r="T28" s="12">
        <v>2</v>
      </c>
      <c r="U28" s="29">
        <v>4.3</v>
      </c>
      <c r="V28" s="13">
        <v>12</v>
      </c>
      <c r="W28" s="12">
        <v>2</v>
      </c>
      <c r="X28" s="29">
        <v>4.3</v>
      </c>
      <c r="Y28" s="11">
        <v>12</v>
      </c>
      <c r="Z28" s="12">
        <v>2</v>
      </c>
      <c r="AA28" s="25">
        <v>4.3</v>
      </c>
      <c r="AB28" s="13">
        <v>12</v>
      </c>
      <c r="AC28" s="12">
        <v>2</v>
      </c>
      <c r="AD28" s="29">
        <v>4.3</v>
      </c>
      <c r="AE28" s="13">
        <v>13</v>
      </c>
      <c r="AF28" s="12">
        <v>2</v>
      </c>
      <c r="AG28" s="25">
        <v>6</v>
      </c>
      <c r="AH28" s="13">
        <v>13</v>
      </c>
      <c r="AI28" s="12">
        <v>2</v>
      </c>
      <c r="AJ28" s="25">
        <v>6</v>
      </c>
      <c r="AK28" s="13">
        <v>13</v>
      </c>
      <c r="AL28" s="12">
        <v>2</v>
      </c>
      <c r="AM28" s="29">
        <v>6</v>
      </c>
      <c r="AN28" s="13">
        <v>13</v>
      </c>
      <c r="AO28" s="12">
        <v>2</v>
      </c>
      <c r="AP28" s="29">
        <v>6</v>
      </c>
      <c r="AQ28" s="13">
        <v>14</v>
      </c>
      <c r="AR28" s="12">
        <v>2</v>
      </c>
      <c r="AS28" s="29">
        <v>8.1</v>
      </c>
      <c r="AT28" s="13">
        <v>14</v>
      </c>
      <c r="AU28" s="12">
        <v>2</v>
      </c>
      <c r="AV28" s="29">
        <v>8</v>
      </c>
      <c r="AW28" s="13">
        <v>14</v>
      </c>
      <c r="AX28" s="12">
        <v>2</v>
      </c>
      <c r="AY28" s="29">
        <v>8</v>
      </c>
      <c r="AZ28" s="13">
        <v>14</v>
      </c>
      <c r="BA28" s="12">
        <v>2</v>
      </c>
      <c r="BB28" s="29">
        <v>8</v>
      </c>
      <c r="BC28" s="13">
        <v>14</v>
      </c>
      <c r="BD28" s="12">
        <v>2</v>
      </c>
      <c r="BE28" s="29">
        <v>8</v>
      </c>
    </row>
    <row r="29" spans="1:57" ht="15" customHeight="1" x14ac:dyDescent="0.2">
      <c r="A29" s="84"/>
      <c r="B29" s="66"/>
      <c r="C29" s="4" t="s">
        <v>26</v>
      </c>
      <c r="D29" s="16">
        <v>12</v>
      </c>
      <c r="E29" s="15">
        <v>2</v>
      </c>
      <c r="F29" s="31">
        <v>4</v>
      </c>
      <c r="G29" s="14">
        <v>12</v>
      </c>
      <c r="H29" s="15">
        <v>2</v>
      </c>
      <c r="I29" s="31">
        <v>4</v>
      </c>
      <c r="J29" s="16">
        <v>12</v>
      </c>
      <c r="K29" s="15">
        <v>2</v>
      </c>
      <c r="L29" s="31">
        <v>4</v>
      </c>
      <c r="M29" s="14">
        <v>13</v>
      </c>
      <c r="N29" s="15">
        <v>2</v>
      </c>
      <c r="O29" s="31">
        <v>4.3</v>
      </c>
      <c r="P29" s="16">
        <v>13</v>
      </c>
      <c r="Q29" s="15">
        <v>2</v>
      </c>
      <c r="R29" s="31">
        <v>4.3</v>
      </c>
      <c r="S29" s="14">
        <v>13</v>
      </c>
      <c r="T29" s="15">
        <v>2</v>
      </c>
      <c r="U29" s="31">
        <v>4.3</v>
      </c>
      <c r="V29" s="16">
        <v>12</v>
      </c>
      <c r="W29" s="15">
        <v>2</v>
      </c>
      <c r="X29" s="31">
        <v>4.3</v>
      </c>
      <c r="Y29" s="14">
        <v>12</v>
      </c>
      <c r="Z29" s="15">
        <v>2</v>
      </c>
      <c r="AA29" s="26">
        <v>4.3</v>
      </c>
      <c r="AB29" s="16">
        <v>12</v>
      </c>
      <c r="AC29" s="15">
        <v>2</v>
      </c>
      <c r="AD29" s="31">
        <v>4.3</v>
      </c>
      <c r="AE29" s="16">
        <v>12</v>
      </c>
      <c r="AF29" s="15">
        <v>2</v>
      </c>
      <c r="AG29" s="26">
        <v>4.3</v>
      </c>
      <c r="AH29" s="16">
        <v>12</v>
      </c>
      <c r="AI29" s="15">
        <v>2</v>
      </c>
      <c r="AJ29" s="26">
        <v>4.3</v>
      </c>
      <c r="AK29" s="16">
        <v>12</v>
      </c>
      <c r="AL29" s="15">
        <v>2</v>
      </c>
      <c r="AM29" s="31">
        <v>4.3</v>
      </c>
      <c r="AN29" s="16">
        <v>13</v>
      </c>
      <c r="AO29" s="15">
        <v>2</v>
      </c>
      <c r="AP29" s="31">
        <v>6</v>
      </c>
      <c r="AQ29" s="16">
        <v>13</v>
      </c>
      <c r="AR29" s="15">
        <v>2</v>
      </c>
      <c r="AS29" s="31">
        <v>5.9</v>
      </c>
      <c r="AT29" s="16">
        <v>13</v>
      </c>
      <c r="AU29" s="15">
        <v>2</v>
      </c>
      <c r="AV29" s="31">
        <v>5.9</v>
      </c>
      <c r="AW29" s="16">
        <v>13</v>
      </c>
      <c r="AX29" s="15">
        <v>2</v>
      </c>
      <c r="AY29" s="31">
        <v>5.9</v>
      </c>
      <c r="AZ29" s="16">
        <v>13</v>
      </c>
      <c r="BA29" s="15">
        <v>2</v>
      </c>
      <c r="BB29" s="31">
        <v>5.9</v>
      </c>
      <c r="BC29" s="16">
        <v>14</v>
      </c>
      <c r="BD29" s="15">
        <v>2</v>
      </c>
      <c r="BE29" s="31">
        <v>8</v>
      </c>
    </row>
    <row r="30" spans="1:57" ht="15" customHeight="1" x14ac:dyDescent="0.2">
      <c r="A30" s="84"/>
      <c r="B30" s="69" t="s">
        <v>42</v>
      </c>
      <c r="C30" s="34" t="s">
        <v>25</v>
      </c>
      <c r="D30" s="19">
        <v>4</v>
      </c>
      <c r="E30" s="18"/>
      <c r="F30" s="32">
        <v>31</v>
      </c>
      <c r="G30" s="17">
        <v>4</v>
      </c>
      <c r="H30" s="18"/>
      <c r="I30" s="32">
        <v>31</v>
      </c>
      <c r="J30" s="19">
        <v>4</v>
      </c>
      <c r="K30" s="18"/>
      <c r="L30" s="32">
        <v>40.6</v>
      </c>
      <c r="M30" s="17">
        <v>4</v>
      </c>
      <c r="N30" s="18"/>
      <c r="O30" s="32">
        <v>40.6</v>
      </c>
      <c r="P30" s="19">
        <v>4</v>
      </c>
      <c r="Q30" s="18"/>
      <c r="R30" s="32">
        <v>40.6</v>
      </c>
      <c r="S30" s="17">
        <v>4</v>
      </c>
      <c r="T30" s="18"/>
      <c r="U30" s="32">
        <v>40.6</v>
      </c>
      <c r="V30" s="19">
        <v>4</v>
      </c>
      <c r="W30" s="18"/>
      <c r="X30" s="32">
        <v>40.6</v>
      </c>
      <c r="Y30" s="17">
        <v>5</v>
      </c>
      <c r="Z30" s="18"/>
      <c r="AA30" s="27">
        <v>49.9</v>
      </c>
      <c r="AB30" s="19">
        <v>5</v>
      </c>
      <c r="AC30" s="18"/>
      <c r="AD30" s="32">
        <v>49.9</v>
      </c>
      <c r="AE30" s="19">
        <v>5</v>
      </c>
      <c r="AF30" s="18"/>
      <c r="AG30" s="27">
        <v>49.9</v>
      </c>
      <c r="AH30" s="19">
        <v>5</v>
      </c>
      <c r="AI30" s="18"/>
      <c r="AJ30" s="27">
        <v>49.9</v>
      </c>
      <c r="AK30" s="19">
        <v>5</v>
      </c>
      <c r="AL30" s="18"/>
      <c r="AM30" s="32">
        <v>49.9</v>
      </c>
      <c r="AN30" s="19">
        <v>5</v>
      </c>
      <c r="AO30" s="18"/>
      <c r="AP30" s="32">
        <v>49.9</v>
      </c>
      <c r="AQ30" s="19">
        <v>5</v>
      </c>
      <c r="AR30" s="18"/>
      <c r="AS30" s="32">
        <v>49.9</v>
      </c>
      <c r="AT30" s="19">
        <v>5</v>
      </c>
      <c r="AU30" s="18"/>
      <c r="AV30" s="32">
        <v>49.9</v>
      </c>
      <c r="AW30" s="19">
        <v>5</v>
      </c>
      <c r="AX30" s="18"/>
      <c r="AY30" s="32">
        <v>49.9</v>
      </c>
      <c r="AZ30" s="19">
        <v>5</v>
      </c>
      <c r="BA30" s="18"/>
      <c r="BB30" s="32">
        <v>49.9</v>
      </c>
      <c r="BC30" s="19">
        <v>5</v>
      </c>
      <c r="BD30" s="18"/>
      <c r="BE30" s="32">
        <v>49.9</v>
      </c>
    </row>
    <row r="31" spans="1:57" ht="15" customHeight="1" x14ac:dyDescent="0.2">
      <c r="A31" s="84"/>
      <c r="B31" s="69"/>
      <c r="C31" s="4" t="s">
        <v>26</v>
      </c>
      <c r="D31" s="16">
        <v>3</v>
      </c>
      <c r="E31" s="15"/>
      <c r="F31" s="31">
        <v>30.6</v>
      </c>
      <c r="G31" s="14">
        <v>3</v>
      </c>
      <c r="H31" s="15"/>
      <c r="I31" s="31">
        <v>30.6</v>
      </c>
      <c r="J31" s="16">
        <v>3</v>
      </c>
      <c r="K31" s="15"/>
      <c r="L31" s="31">
        <v>30.6</v>
      </c>
      <c r="M31" s="14">
        <v>3</v>
      </c>
      <c r="N31" s="15"/>
      <c r="O31" s="31">
        <v>30.6</v>
      </c>
      <c r="P31" s="16">
        <v>3</v>
      </c>
      <c r="Q31" s="15"/>
      <c r="R31" s="31">
        <v>30.6</v>
      </c>
      <c r="S31" s="14">
        <v>3</v>
      </c>
      <c r="T31" s="15"/>
      <c r="U31" s="31">
        <v>30.6</v>
      </c>
      <c r="V31" s="16">
        <v>3</v>
      </c>
      <c r="W31" s="15"/>
      <c r="X31" s="31">
        <v>30.6</v>
      </c>
      <c r="Y31" s="14">
        <v>3</v>
      </c>
      <c r="Z31" s="15"/>
      <c r="AA31" s="26">
        <v>40.200000000000003</v>
      </c>
      <c r="AB31" s="16">
        <v>3</v>
      </c>
      <c r="AC31" s="15"/>
      <c r="AD31" s="31">
        <v>40.200000000000003</v>
      </c>
      <c r="AE31" s="16">
        <v>3</v>
      </c>
      <c r="AF31" s="15"/>
      <c r="AG31" s="26">
        <v>40.200000000000003</v>
      </c>
      <c r="AH31" s="16">
        <v>3</v>
      </c>
      <c r="AI31" s="15"/>
      <c r="AJ31" s="26">
        <v>40.200000000000003</v>
      </c>
      <c r="AK31" s="16">
        <v>3</v>
      </c>
      <c r="AL31" s="15"/>
      <c r="AM31" s="31">
        <v>40.200000000000003</v>
      </c>
      <c r="AN31" s="16">
        <v>4</v>
      </c>
      <c r="AO31" s="15"/>
      <c r="AP31" s="31">
        <v>49.5</v>
      </c>
      <c r="AQ31" s="16">
        <v>4</v>
      </c>
      <c r="AR31" s="15"/>
      <c r="AS31" s="31">
        <v>49.5</v>
      </c>
      <c r="AT31" s="16">
        <v>4</v>
      </c>
      <c r="AU31" s="15"/>
      <c r="AV31" s="31">
        <v>49.5</v>
      </c>
      <c r="AW31" s="16">
        <v>4</v>
      </c>
      <c r="AX31" s="15"/>
      <c r="AY31" s="31">
        <v>49.5</v>
      </c>
      <c r="AZ31" s="16">
        <v>4</v>
      </c>
      <c r="BA31" s="15"/>
      <c r="BB31" s="31">
        <v>49.5</v>
      </c>
      <c r="BC31" s="16">
        <v>4</v>
      </c>
      <c r="BD31" s="15"/>
      <c r="BE31" s="31">
        <v>49.5</v>
      </c>
    </row>
    <row r="32" spans="1:57" ht="15" customHeight="1" x14ac:dyDescent="0.2">
      <c r="A32" s="84"/>
      <c r="B32" s="69" t="s">
        <v>43</v>
      </c>
      <c r="C32" s="34" t="s">
        <v>25</v>
      </c>
      <c r="D32" s="19"/>
      <c r="E32" s="18"/>
      <c r="F32" s="32"/>
      <c r="G32" s="17"/>
      <c r="H32" s="18"/>
      <c r="I32" s="32"/>
      <c r="J32" s="19"/>
      <c r="K32" s="18"/>
      <c r="L32" s="32"/>
      <c r="M32" s="17"/>
      <c r="N32" s="18"/>
      <c r="O32" s="32"/>
      <c r="P32" s="19"/>
      <c r="Q32" s="18"/>
      <c r="R32" s="32"/>
      <c r="S32" s="17"/>
      <c r="T32" s="18"/>
      <c r="U32" s="32"/>
      <c r="V32" s="19"/>
      <c r="W32" s="18"/>
      <c r="X32" s="32"/>
      <c r="Y32" s="17"/>
      <c r="Z32" s="18"/>
      <c r="AA32" s="27"/>
      <c r="AB32" s="19"/>
      <c r="AC32" s="18"/>
      <c r="AD32" s="32"/>
      <c r="AE32" s="19">
        <v>1</v>
      </c>
      <c r="AF32" s="18"/>
      <c r="AG32" s="27">
        <v>29</v>
      </c>
      <c r="AH32" s="19">
        <v>1</v>
      </c>
      <c r="AI32" s="18"/>
      <c r="AJ32" s="27">
        <v>29</v>
      </c>
      <c r="AK32" s="19">
        <v>1</v>
      </c>
      <c r="AL32" s="18"/>
      <c r="AM32" s="32">
        <v>29</v>
      </c>
      <c r="AN32" s="19">
        <v>1</v>
      </c>
      <c r="AO32" s="18"/>
      <c r="AP32" s="32">
        <v>29</v>
      </c>
      <c r="AQ32" s="19">
        <v>1</v>
      </c>
      <c r="AR32" s="18"/>
      <c r="AS32" s="32">
        <v>29</v>
      </c>
      <c r="AT32" s="19">
        <v>1</v>
      </c>
      <c r="AU32" s="18"/>
      <c r="AV32" s="32">
        <v>29</v>
      </c>
      <c r="AW32" s="19">
        <v>1</v>
      </c>
      <c r="AX32" s="18"/>
      <c r="AY32" s="32">
        <v>29</v>
      </c>
      <c r="AZ32" s="19">
        <v>1</v>
      </c>
      <c r="BA32" s="18"/>
      <c r="BB32" s="32">
        <v>29</v>
      </c>
      <c r="BC32" s="19">
        <v>1</v>
      </c>
      <c r="BD32" s="18"/>
      <c r="BE32" s="32">
        <v>29</v>
      </c>
    </row>
    <row r="33" spans="1:57" ht="15" customHeight="1" x14ac:dyDescent="0.2">
      <c r="A33" s="85"/>
      <c r="B33" s="70"/>
      <c r="C33" s="5" t="s">
        <v>26</v>
      </c>
      <c r="D33" s="22"/>
      <c r="E33" s="21"/>
      <c r="F33" s="33"/>
      <c r="G33" s="20"/>
      <c r="H33" s="21"/>
      <c r="I33" s="33"/>
      <c r="J33" s="22"/>
      <c r="K33" s="21"/>
      <c r="L33" s="33"/>
      <c r="M33" s="20"/>
      <c r="N33" s="21"/>
      <c r="O33" s="33"/>
      <c r="P33" s="22"/>
      <c r="Q33" s="21"/>
      <c r="R33" s="33"/>
      <c r="S33" s="20"/>
      <c r="T33" s="21"/>
      <c r="U33" s="33"/>
      <c r="V33" s="22"/>
      <c r="W33" s="21"/>
      <c r="X33" s="33"/>
      <c r="Y33" s="20"/>
      <c r="Z33" s="21"/>
      <c r="AA33" s="28"/>
      <c r="AB33" s="22"/>
      <c r="AC33" s="21"/>
      <c r="AD33" s="33"/>
      <c r="AE33" s="22">
        <v>0</v>
      </c>
      <c r="AF33" s="21"/>
      <c r="AG33" s="28">
        <v>0</v>
      </c>
      <c r="AH33" s="22">
        <v>0</v>
      </c>
      <c r="AI33" s="21"/>
      <c r="AJ33" s="28">
        <v>0</v>
      </c>
      <c r="AK33" s="22">
        <v>0</v>
      </c>
      <c r="AL33" s="21"/>
      <c r="AM33" s="33">
        <v>0</v>
      </c>
      <c r="AN33" s="22">
        <v>0</v>
      </c>
      <c r="AO33" s="21"/>
      <c r="AP33" s="33">
        <v>0</v>
      </c>
      <c r="AQ33" s="22">
        <v>1</v>
      </c>
      <c r="AR33" s="21"/>
      <c r="AS33" s="33">
        <v>29</v>
      </c>
      <c r="AT33" s="22">
        <v>1</v>
      </c>
      <c r="AU33" s="21"/>
      <c r="AV33" s="33">
        <v>29</v>
      </c>
      <c r="AW33" s="22">
        <v>1</v>
      </c>
      <c r="AX33" s="21"/>
      <c r="AY33" s="33">
        <v>29</v>
      </c>
      <c r="AZ33" s="22">
        <v>1</v>
      </c>
      <c r="BA33" s="21"/>
      <c r="BB33" s="33">
        <v>29</v>
      </c>
      <c r="BC33" s="22">
        <v>1</v>
      </c>
      <c r="BD33" s="21"/>
      <c r="BE33" s="33">
        <v>29</v>
      </c>
    </row>
    <row r="34" spans="1:57" ht="15" customHeight="1" x14ac:dyDescent="0.2">
      <c r="A34" s="77" t="s">
        <v>44</v>
      </c>
      <c r="B34" s="78"/>
      <c r="C34" s="2" t="s">
        <v>25</v>
      </c>
      <c r="D34" s="13">
        <f t="shared" ref="D34:AD34" si="0">SUM(D4,D6,D8,D10,D12,D14,D16,D18,D20,D22,D28,D30)</f>
        <v>738</v>
      </c>
      <c r="E34" s="12">
        <f t="shared" si="0"/>
        <v>7</v>
      </c>
      <c r="F34" s="29">
        <f t="shared" si="0"/>
        <v>799.6</v>
      </c>
      <c r="G34" s="13">
        <f t="shared" si="0"/>
        <v>741</v>
      </c>
      <c r="H34" s="12">
        <f t="shared" si="0"/>
        <v>7</v>
      </c>
      <c r="I34" s="29">
        <f t="shared" si="0"/>
        <v>807.49999999999989</v>
      </c>
      <c r="J34" s="13">
        <f t="shared" si="0"/>
        <v>740</v>
      </c>
      <c r="K34" s="12">
        <f t="shared" si="0"/>
        <v>7</v>
      </c>
      <c r="L34" s="29">
        <f t="shared" si="0"/>
        <v>820.59999999999991</v>
      </c>
      <c r="M34" s="13">
        <f t="shared" si="0"/>
        <v>738</v>
      </c>
      <c r="N34" s="12">
        <f t="shared" si="0"/>
        <v>7</v>
      </c>
      <c r="O34" s="29">
        <f t="shared" si="0"/>
        <v>821.80000000000007</v>
      </c>
      <c r="P34" s="13">
        <f t="shared" si="0"/>
        <v>739</v>
      </c>
      <c r="Q34" s="12">
        <f t="shared" si="0"/>
        <v>7</v>
      </c>
      <c r="R34" s="29">
        <f t="shared" si="0"/>
        <v>826.8</v>
      </c>
      <c r="S34" s="13">
        <f t="shared" si="0"/>
        <v>736</v>
      </c>
      <c r="T34" s="12">
        <f t="shared" si="0"/>
        <v>7</v>
      </c>
      <c r="U34" s="29">
        <f t="shared" si="0"/>
        <v>827.9</v>
      </c>
      <c r="V34" s="13">
        <f t="shared" si="0"/>
        <v>732</v>
      </c>
      <c r="W34" s="12">
        <f t="shared" si="0"/>
        <v>7</v>
      </c>
      <c r="X34" s="29">
        <f t="shared" si="0"/>
        <v>832.4</v>
      </c>
      <c r="Y34" s="13">
        <f t="shared" si="0"/>
        <v>738</v>
      </c>
      <c r="Z34" s="12">
        <f t="shared" si="0"/>
        <v>7</v>
      </c>
      <c r="AA34" s="29">
        <f t="shared" si="0"/>
        <v>843.6</v>
      </c>
      <c r="AB34" s="13">
        <f t="shared" si="0"/>
        <v>743</v>
      </c>
      <c r="AC34" s="12">
        <f t="shared" si="0"/>
        <v>7</v>
      </c>
      <c r="AD34" s="29">
        <f t="shared" si="0"/>
        <v>846.40000000000009</v>
      </c>
      <c r="AE34" s="13">
        <v>749</v>
      </c>
      <c r="AF34" s="12">
        <f>SUM(AF4,AF6,AF8,AF10,AF12,AF14,AF16,AF18,AF20,AF22,AF28,AF30)</f>
        <v>7</v>
      </c>
      <c r="AG34" s="25">
        <v>881.8</v>
      </c>
      <c r="AH34" s="13">
        <f>AH4+AH6+AH8+AH10+AH12+AH14+AH16+AH18+AH20+AH22+AH28+AH30+AH32</f>
        <v>744</v>
      </c>
      <c r="AI34" s="12">
        <f>SUM(AI4,AI6,AI8,AI10,AI12,AI14,AI16,AI18,AI20,AI22,AI28,AI30)</f>
        <v>7</v>
      </c>
      <c r="AJ34" s="25">
        <f>AJ4+AJ6+AJ8+AJ10+AJ12+AJ14+AJ16+AJ18+AJ20+AJ22+AJ28+AJ30+AJ32</f>
        <v>883.9</v>
      </c>
      <c r="AK34" s="13">
        <f>AK4+AK6+AK8+AK10+AK12+AK14+AK16+AK18+AK20+AK22+AK28+AK30+AK32</f>
        <v>745</v>
      </c>
      <c r="AL34" s="12">
        <f>SUM(AL4,AL6,AL8,AL10,AL12,AL14,AL16,AL18,AL20,AL22,AL28,AL30)</f>
        <v>7</v>
      </c>
      <c r="AM34" s="29">
        <f>AM4+AM6+AM8+AM10+AM12+AM14+AM16+AM18+AM20+AM22+AM28+AM30+AM32</f>
        <v>895</v>
      </c>
      <c r="AN34" s="13">
        <f>AN4+AN6+AN8+AN10+AN12+AN14+AN16+AN18+AN20+AN22+AN28+AN30+AN32</f>
        <v>739</v>
      </c>
      <c r="AO34" s="12">
        <f>SUM(AO4,AO6,AO8,AO10,AO12,AO14,AO16,AO18,AO20,AO22,AO28,AO30)</f>
        <v>6</v>
      </c>
      <c r="AP34" s="29">
        <f>AP4+AP6+AP8+AP10+AP12+AP14+AP16+AP18+AP20+AP22+AP28+AP30+AP32</f>
        <v>907.5</v>
      </c>
      <c r="AQ34" s="13">
        <f>AQ4+AQ6+AQ8+AQ10+AQ12+AQ14+AQ16+AQ18+AQ20+AQ22+AQ28+AQ30+AQ32</f>
        <v>742</v>
      </c>
      <c r="AR34" s="12">
        <f>SUM(AR4,AR6,AR8,AR10,AR12,AR14,AR16,AR18,AR20,AR22,AR28,AR30)</f>
        <v>6</v>
      </c>
      <c r="AS34" s="29">
        <f>AS4+AS6+AS8+AS10+AS12+AS14+AS16+AS18+AS20+AS22+AS28+AS30+AS32</f>
        <v>913.80000000000007</v>
      </c>
      <c r="AT34" s="13">
        <v>746</v>
      </c>
      <c r="AU34" s="12">
        <v>6</v>
      </c>
      <c r="AV34" s="29">
        <v>932.6</v>
      </c>
      <c r="AW34" s="13">
        <v>747</v>
      </c>
      <c r="AX34" s="12">
        <v>6</v>
      </c>
      <c r="AY34" s="29">
        <v>958</v>
      </c>
      <c r="AZ34" s="13">
        <v>757</v>
      </c>
      <c r="BA34" s="12">
        <v>6</v>
      </c>
      <c r="BB34" s="29">
        <v>968.9</v>
      </c>
      <c r="BC34" s="13">
        <v>762</v>
      </c>
      <c r="BD34" s="12"/>
      <c r="BE34" s="29">
        <v>982.2</v>
      </c>
    </row>
    <row r="35" spans="1:57" ht="15" customHeight="1" thickBot="1" x14ac:dyDescent="0.25">
      <c r="A35" s="79"/>
      <c r="B35" s="80"/>
      <c r="C35" s="6" t="s">
        <v>26</v>
      </c>
      <c r="D35" s="23">
        <f t="shared" ref="D35:Z35" si="1">SUM(D5,D7,D9,D11,D13,D15,D17,D19,D21,D23,D29,D31)</f>
        <v>600</v>
      </c>
      <c r="E35" s="24">
        <f t="shared" si="1"/>
        <v>7</v>
      </c>
      <c r="F35" s="30">
        <f t="shared" si="1"/>
        <v>622.70000000000005</v>
      </c>
      <c r="G35" s="23">
        <f t="shared" si="1"/>
        <v>611</v>
      </c>
      <c r="H35" s="24">
        <f t="shared" si="1"/>
        <v>7</v>
      </c>
      <c r="I35" s="30">
        <f t="shared" si="1"/>
        <v>638.99999999999989</v>
      </c>
      <c r="J35" s="23">
        <f t="shared" si="1"/>
        <v>611</v>
      </c>
      <c r="K35" s="24">
        <f t="shared" si="1"/>
        <v>7</v>
      </c>
      <c r="L35" s="30">
        <f t="shared" si="1"/>
        <v>639.99999999999989</v>
      </c>
      <c r="M35" s="23">
        <f t="shared" si="1"/>
        <v>611</v>
      </c>
      <c r="N35" s="24">
        <f t="shared" si="1"/>
        <v>7</v>
      </c>
      <c r="O35" s="30">
        <f t="shared" si="1"/>
        <v>641.59999999999991</v>
      </c>
      <c r="P35" s="23">
        <f t="shared" si="1"/>
        <v>609</v>
      </c>
      <c r="Q35" s="24">
        <f t="shared" si="1"/>
        <v>7</v>
      </c>
      <c r="R35" s="30">
        <f t="shared" si="1"/>
        <v>641.79999999999984</v>
      </c>
      <c r="S35" s="23">
        <f t="shared" si="1"/>
        <v>612</v>
      </c>
      <c r="T35" s="24">
        <f t="shared" si="1"/>
        <v>7</v>
      </c>
      <c r="U35" s="30">
        <f t="shared" si="1"/>
        <v>658.09999999999991</v>
      </c>
      <c r="V35" s="23">
        <f t="shared" si="1"/>
        <v>611</v>
      </c>
      <c r="W35" s="24">
        <f t="shared" si="1"/>
        <v>7</v>
      </c>
      <c r="X35" s="30">
        <f t="shared" si="1"/>
        <v>663.09999999999991</v>
      </c>
      <c r="Y35" s="23">
        <f t="shared" si="1"/>
        <v>620</v>
      </c>
      <c r="Z35" s="24">
        <f t="shared" si="1"/>
        <v>7</v>
      </c>
      <c r="AA35" s="30">
        <v>676.9</v>
      </c>
      <c r="AB35" s="23">
        <f>SUM(AB5,AB7,AB9,AB11,AB13,AB15,AB17,AB19,AB21,AB23,AB29,AB31)</f>
        <v>625</v>
      </c>
      <c r="AC35" s="24">
        <f>SUM(AC5,AC7,AC9,AC11,AC13,AC15,AC17,AC19,AC21,AC23,AC29,AC31)</f>
        <v>7</v>
      </c>
      <c r="AD35" s="30">
        <f>SUM(AD5,AD7,AD9,AD11,AD13,AD15,AD17,AD19,AD21,AD23,AD29,AD31)</f>
        <v>679.39999999999986</v>
      </c>
      <c r="AE35" s="23">
        <v>628</v>
      </c>
      <c r="AF35" s="24">
        <f>SUM(AF5,AF7,AF9,AF11,AF13,AF15,AF17,AF19,AF21,AF23,AF29,AF31)</f>
        <v>7</v>
      </c>
      <c r="AG35" s="37">
        <v>683.5</v>
      </c>
      <c r="AH35" s="23">
        <f>AH5+AH7+AH9+AH11+AH13+AH15+AH17+AH19+AH21+AH23+AH29+AH31+AH33</f>
        <v>628</v>
      </c>
      <c r="AI35" s="24">
        <f>SUM(AI5,AI7,AI9,AI11,AI13,AI15,AI17,AI19,AI21,AI23,AI29,AI31)</f>
        <v>7</v>
      </c>
      <c r="AJ35" s="37">
        <f>AJ5+AJ7+AJ9+AJ11+AJ13+AJ15+AJ17+AJ19+AJ21+AJ23+AJ29+AJ31+AJ33</f>
        <v>690.4</v>
      </c>
      <c r="AK35" s="23">
        <f>AK5+AK7+AK9+AK11+AK13+AK15+AK17+AK19+AK21+AK23+AK29+AK31+AK33</f>
        <v>640</v>
      </c>
      <c r="AL35" s="24">
        <f>SUM(AL5,AL7,AL9,AL11,AL13,AL15,AL17,AL19,AL21,AL23,AL29,AL31)</f>
        <v>7</v>
      </c>
      <c r="AM35" s="30">
        <f>AM5+AM7+AM9+AM11+AM13+AM15+AM17+AM19+AM21+AM23+AM29+AM31+AM33</f>
        <v>703.1</v>
      </c>
      <c r="AN35" s="23">
        <f>AN5+AN7+AN9+AN11+AN13+AN15+AN17+AN19+AN21+AN23+AN29+AN31+AN33</f>
        <v>659</v>
      </c>
      <c r="AO35" s="24">
        <f>SUM(AO5,AO7,AO9,AO11,AO13,AO15,AO17,AO19,AO21,AO23,AO29,AO31)</f>
        <v>6</v>
      </c>
      <c r="AP35" s="30">
        <f>AP5+AP7+AP9+AP11+AP13+AP15+AP17+AP19+AP21+AP23+AP29+AP31+AP33</f>
        <v>758.9</v>
      </c>
      <c r="AQ35" s="23">
        <f>AQ5+AQ7+AQ9+AQ11+AQ13+AQ15+AQ17+AQ19+AQ21+AQ23+AQ29+AQ31+AQ33</f>
        <v>670</v>
      </c>
      <c r="AR35" s="24">
        <f>SUM(AR5,AR7,AR9,AR11,AR13,AR15,AR17,AR19,AR21,AR23,AR29,AR31)</f>
        <v>6</v>
      </c>
      <c r="AS35" s="30">
        <f>AS5+AS7+AS9+AS11+AS13+AS15+AS17+AS19+AS21+AS23+AS29+AS31+AS33</f>
        <v>801.30000000000007</v>
      </c>
      <c r="AT35" s="23">
        <v>683</v>
      </c>
      <c r="AU35" s="24">
        <v>6</v>
      </c>
      <c r="AV35" s="30">
        <v>818.9</v>
      </c>
      <c r="AW35" s="23">
        <v>688</v>
      </c>
      <c r="AX35" s="24">
        <v>6</v>
      </c>
      <c r="AY35" s="30">
        <v>848.7</v>
      </c>
      <c r="AZ35" s="23">
        <v>705</v>
      </c>
      <c r="BA35" s="24">
        <v>6</v>
      </c>
      <c r="BB35" s="30">
        <v>889.6</v>
      </c>
      <c r="BC35" s="23">
        <v>711</v>
      </c>
      <c r="BD35" s="24"/>
      <c r="BE35" s="30">
        <v>905.8</v>
      </c>
    </row>
  </sheetData>
  <autoFilter ref="A3:AD35" xr:uid="{00000000-0009-0000-0000-000005000000}">
    <filterColumn colId="0" showButton="0"/>
  </autoFilter>
  <mergeCells count="76">
    <mergeCell ref="A24:A27"/>
    <mergeCell ref="B24:B25"/>
    <mergeCell ref="B26:B27"/>
    <mergeCell ref="BC1:BE1"/>
    <mergeCell ref="BC2:BD2"/>
    <mergeCell ref="BE2:BE3"/>
    <mergeCell ref="AN1:AP1"/>
    <mergeCell ref="AN2:AO2"/>
    <mergeCell ref="AP2:AP3"/>
    <mergeCell ref="AQ1:AS1"/>
    <mergeCell ref="AQ2:AR2"/>
    <mergeCell ref="AS2:AS3"/>
    <mergeCell ref="AT1:AV1"/>
    <mergeCell ref="AT2:AU2"/>
    <mergeCell ref="AV2:AV3"/>
    <mergeCell ref="AW1:AY1"/>
    <mergeCell ref="AZ1:BB1"/>
    <mergeCell ref="G1:I1"/>
    <mergeCell ref="J1:L1"/>
    <mergeCell ref="M1:O1"/>
    <mergeCell ref="P1:R1"/>
    <mergeCell ref="S1:U1"/>
    <mergeCell ref="V1:X1"/>
    <mergeCell ref="Y1:AA1"/>
    <mergeCell ref="AK1:AM1"/>
    <mergeCell ref="AH1:AJ1"/>
    <mergeCell ref="A34:B35"/>
    <mergeCell ref="AE1:AG1"/>
    <mergeCell ref="AE2:AF2"/>
    <mergeCell ref="AG2:AG3"/>
    <mergeCell ref="A28:A33"/>
    <mergeCell ref="B8:B9"/>
    <mergeCell ref="B10:B11"/>
    <mergeCell ref="B12:B13"/>
    <mergeCell ref="B14:B15"/>
    <mergeCell ref="A16:B17"/>
    <mergeCell ref="B18:B19"/>
    <mergeCell ref="AA2:AA3"/>
    <mergeCell ref="AB2:AC2"/>
    <mergeCell ref="A1:B1"/>
    <mergeCell ref="AB1:AD1"/>
    <mergeCell ref="D1:F1"/>
    <mergeCell ref="F2:F3"/>
    <mergeCell ref="G2:H2"/>
    <mergeCell ref="L2:L3"/>
    <mergeCell ref="M2:N2"/>
    <mergeCell ref="V2:W2"/>
    <mergeCell ref="O2:O3"/>
    <mergeCell ref="P2:Q2"/>
    <mergeCell ref="R2:R3"/>
    <mergeCell ref="I2:I3"/>
    <mergeCell ref="J2:K2"/>
    <mergeCell ref="S2:T2"/>
    <mergeCell ref="U2:U3"/>
    <mergeCell ref="A3:B3"/>
    <mergeCell ref="D2:E2"/>
    <mergeCell ref="A4:A15"/>
    <mergeCell ref="A18:A23"/>
    <mergeCell ref="B20:B21"/>
    <mergeCell ref="B22:B23"/>
    <mergeCell ref="B28:B29"/>
    <mergeCell ref="B6:B7"/>
    <mergeCell ref="B4:B5"/>
    <mergeCell ref="B32:B33"/>
    <mergeCell ref="B30:B31"/>
    <mergeCell ref="AZ2:BA2"/>
    <mergeCell ref="BB2:BB3"/>
    <mergeCell ref="AD2:AD3"/>
    <mergeCell ref="X2:X3"/>
    <mergeCell ref="Y2:Z2"/>
    <mergeCell ref="AW2:AX2"/>
    <mergeCell ref="AY2:AY3"/>
    <mergeCell ref="AK2:AL2"/>
    <mergeCell ref="AM2:AM3"/>
    <mergeCell ref="AH2:AI2"/>
    <mergeCell ref="AJ2:AJ3"/>
  </mergeCells>
  <phoneticPr fontId="3"/>
  <pageMargins left="0.39370078740157483" right="0.39370078740157483" top="0.98425196850393704" bottom="0.47244094488188981" header="0.59055118110236227" footer="0.23622047244094491"/>
  <pageSetup paperSize="9" scale="97" orientation="landscape" horizontalDpi="300" verticalDpi="300" r:id="rId1"/>
  <headerFooter alignWithMargins="0">
    <oddHeader>&amp;L&amp;14 ２－１　新港地域企業立地・操業状況&amp;R(各年４月１日現在　単位：社・ha)</oddHeader>
    <oddFooter>&amp;L　※小樽市の一部を含む。&amp;R石狩開発㈱調</oddFooter>
  </headerFooter>
  <colBreaks count="2" manualBreakCount="2">
    <brk id="21" max="34" man="1"/>
    <brk id="39" max="34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2856bb-1001-4b4b-84e6-960bc2f817c3" xsi:nil="true"/>
    <lcf76f155ced4ddcb4097134ff3c332f xmlns="eef473e7-79dd-4dbb-8daa-461d5cc3dd82">
      <Terms xmlns="http://schemas.microsoft.com/office/infopath/2007/PartnerControls"/>
    </lcf76f155ced4ddcb4097134ff3c332f>
    <_Flow_SignoffStatus xmlns="eef473e7-79dd-4dbb-8daa-461d5cc3dd8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0F236E650AF984F9BCFF8BF3F59EF70" ma:contentTypeVersion="21" ma:contentTypeDescription="新しいドキュメントを作成します。" ma:contentTypeScope="" ma:versionID="c6bbf3b1c41776e01f15b6a71772762e">
  <xsd:schema xmlns:xsd="http://www.w3.org/2001/XMLSchema" xmlns:xs="http://www.w3.org/2001/XMLSchema" xmlns:p="http://schemas.microsoft.com/office/2006/metadata/properties" xmlns:ns2="a82856bb-1001-4b4b-84e6-960bc2f817c3" xmlns:ns3="eef473e7-79dd-4dbb-8daa-461d5cc3dd82" targetNamespace="http://schemas.microsoft.com/office/2006/metadata/properties" ma:root="true" ma:fieldsID="63d2a7ac43322fd8dbacbe1fc7484db9" ns2:_="" ns3:_="">
    <xsd:import namespace="a82856bb-1001-4b4b-84e6-960bc2f817c3"/>
    <xsd:import namespace="eef473e7-79dd-4dbb-8daa-461d5cc3dd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_Flow_SignoffStatu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856bb-1001-4b4b-84e6-960bc2f817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237418e-fd63-4522-8538-b7f78cad862b}" ma:internalName="TaxCatchAll" ma:showField="CatchAllData" ma:web="a82856bb-1001-4b4b-84e6-960bc2f817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73e7-79dd-4dbb-8daa-461d5cc3d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ebfaa367-4224-4a00-be64-0ca15dc2d0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93C42-B649-4F5B-A228-D34C9DAE0C16}">
  <ds:schemaRefs>
    <ds:schemaRef ds:uri="http://schemas.microsoft.com/office/2006/metadata/properties"/>
    <ds:schemaRef ds:uri="http://schemas.microsoft.com/office/infopath/2007/PartnerControls"/>
    <ds:schemaRef ds:uri="a82856bb-1001-4b4b-84e6-960bc2f817c3"/>
    <ds:schemaRef ds:uri="eef473e7-79dd-4dbb-8daa-461d5cc3dd82"/>
  </ds:schemaRefs>
</ds:datastoreItem>
</file>

<file path=customXml/itemProps2.xml><?xml version="1.0" encoding="utf-8"?>
<ds:datastoreItem xmlns:ds="http://schemas.openxmlformats.org/officeDocument/2006/customXml" ds:itemID="{8BA60694-125E-46AE-95F0-0CF731790D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D8E617-FFBC-429A-8049-F50C706AB3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856bb-1001-4b4b-84e6-960bc2f817c3"/>
    <ds:schemaRef ds:uri="eef473e7-79dd-4dbb-8daa-461d5cc3d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2-1 新港地域企業立地．．</vt:lpstr>
      <vt:lpstr>'2-1 新港地域企業立地．．'!Print_Area</vt:lpstr>
      <vt:lpstr>'2-1 新港地域企業立地．．'!Print_Titles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1998-05-25T06:01:56Z</dcterms:created>
  <dcterms:modified xsi:type="dcterms:W3CDTF">2024-10-30T00:13:04Z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0x01010000F236E650AF984F9BCFF8BF3F59EF70</vt:lpwstr>
  </property>
  <property fmtid="{D5CDD505-2E9C-101B-9397-08002B2CF9AE}" pid="3" name="MediaServiceImageTags">
    <vt:lpwstr/>
  </property>
</Properties>
</file>