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72684AD5-B16A-49E1-A523-219F58F39459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1-8-1 進路別卒業者（中学校・義務教育学校）数" sheetId="12"/>
  </sheets>
  <definedNames>
    <definedName localSheetId="0" name="_xlnm.Print_Area">'1-8-1 進路別卒業者（中学校・義務教育学校）数'!$A$1:$Z$31</definedName>
    <definedName localSheetId="0" name="_xlnm.Print_Titles">'1-8-1 進路別卒業者（中学校・義務教育学校）数'!$1:$2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2" l="1"/>
  <c r="I31" i="12"/>
  <c r="U30" i="12"/>
  <c r="R30" i="12"/>
  <c r="L30" i="12"/>
  <c r="I30" i="12"/>
  <c r="F30" i="12"/>
  <c r="E30" i="12"/>
  <c r="D30" i="12"/>
  <c r="E29" i="12"/>
  <c r="D29" i="12"/>
  <c r="E28" i="12"/>
  <c r="D28" i="12"/>
  <c r="E27" i="12"/>
  <c r="D27" i="12"/>
  <c r="E26" i="12"/>
  <c r="D26" i="12"/>
  <c r="E31" i="12"/>
  <c r="L31" i="12"/>
  <c r="U29" i="12"/>
  <c r="R29" i="12"/>
  <c r="L29" i="12"/>
  <c r="I29" i="12"/>
  <c r="F29" i="12"/>
  <c r="U31" i="12"/>
  <c r="U28" i="12"/>
  <c r="U27" i="12"/>
  <c r="U26" i="12"/>
  <c r="R31" i="12"/>
  <c r="R28" i="12"/>
  <c r="R27" i="12"/>
  <c r="R26" i="12"/>
  <c r="L28" i="12"/>
  <c r="L27" i="12"/>
  <c r="L26" i="12"/>
  <c r="I28" i="12"/>
  <c r="I27" i="12"/>
  <c r="I26" i="12"/>
  <c r="F31" i="12"/>
  <c r="F28" i="12"/>
  <c r="F27" i="12"/>
  <c r="F26" i="12"/>
  <c r="C30" i="12" l="1"/>
  <c r="C26" i="12"/>
  <c r="C31" i="12"/>
  <c r="C29" i="12"/>
  <c r="C28" i="12"/>
  <c r="C27" i="12"/>
  <c r="X10" i="12"/>
  <c r="X21" i="12"/>
  <c r="X20" i="12"/>
  <c r="X19" i="12"/>
  <c r="X18" i="12"/>
  <c r="X17" i="12"/>
  <c r="X16" i="12"/>
  <c r="X15" i="12"/>
  <c r="X14" i="12"/>
  <c r="X13" i="12"/>
  <c r="X12" i="12"/>
  <c r="X11" i="12"/>
  <c r="X9" i="12" l="1"/>
  <c r="X8" i="12"/>
  <c r="X7" i="12"/>
  <c r="X6" i="12"/>
  <c r="X5" i="12"/>
  <c r="X4" i="12"/>
  <c r="X3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U4" i="12"/>
  <c r="U3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I20" i="12"/>
  <c r="I19" i="12"/>
  <c r="I18" i="12"/>
  <c r="I17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3" i="12"/>
</calcChain>
</file>

<file path=xl/sharedStrings.xml><?xml version="1.0" encoding="utf-8"?>
<sst xmlns="http://schemas.openxmlformats.org/spreadsheetml/2006/main" count="122" uniqueCount="77">
  <si>
    <t>総数</t>
    <rPh sb="0" eb="2">
      <t>ソウスウ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</si>
  <si>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</si>
  <si>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</si>
  <si>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就職者</t>
    <rPh sb="0" eb="3">
      <t>シュウショクシャ</t>
    </rPh>
    <phoneticPr fontId="1"/>
  </si>
  <si>
    <t>女</t>
    <rPh sb="0" eb="1">
      <t>オンナ</t>
    </rPh>
    <phoneticPr fontId="1"/>
  </si>
  <si>
    <t>死亡・不詳</t>
    <rPh sb="0" eb="2">
      <t>シボウ</t>
    </rPh>
    <rPh sb="3" eb="5">
      <t>フショウ</t>
    </rPh>
    <phoneticPr fontId="1"/>
  </si>
  <si>
    <t>-</t>
    <phoneticPr fontId="1"/>
  </si>
  <si>
    <t>高等学校等進学者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phoneticPr fontId="1"/>
  </si>
  <si>
    <t>左記以外の者</t>
    <rPh sb="0" eb="2">
      <t>サキ</t>
    </rPh>
    <rPh sb="2" eb="4">
      <t>イガイ</t>
    </rPh>
    <rPh sb="5" eb="6">
      <t>モノ</t>
    </rPh>
    <phoneticPr fontId="1"/>
  </si>
  <si>
    <t>平成１２年までは専修学校進（入）学者の総数</t>
    <rPh sb="0" eb="2">
      <t>ｈ</t>
    </rPh>
    <rPh sb="4" eb="5">
      <t>ネン</t>
    </rPh>
    <rPh sb="8" eb="10">
      <t>センシュウ</t>
    </rPh>
    <rPh sb="10" eb="12">
      <t>ガッコウ</t>
    </rPh>
    <rPh sb="12" eb="13">
      <t>スス</t>
    </rPh>
    <rPh sb="14" eb="15">
      <t>ニュウ</t>
    </rPh>
    <rPh sb="16" eb="17">
      <t>ガク</t>
    </rPh>
    <rPh sb="17" eb="18">
      <t>シャ</t>
    </rPh>
    <rPh sb="19" eb="21">
      <t>ソウスウ</t>
    </rPh>
    <phoneticPr fontId="1"/>
  </si>
  <si>
    <t>西暦</t>
    <rPh sb="0" eb="2">
      <t>セイレキ</t>
    </rPh>
    <phoneticPr fontId="1"/>
  </si>
  <si>
    <t>和暦</t>
    <rPh sb="0" eb="2">
      <t>ワレキ</t>
    </rPh>
    <phoneticPr fontId="4"/>
  </si>
  <si>
    <t>１９９８年</t>
    <rPh sb="4" eb="5">
      <t>ネン</t>
    </rPh>
    <phoneticPr fontId="1"/>
  </si>
  <si>
    <t>平成１０年</t>
    <rPh sb="0" eb="2">
      <t>ｈ</t>
    </rPh>
    <rPh sb="4" eb="5">
      <t>ネン</t>
    </rPh>
    <phoneticPr fontId="1"/>
  </si>
  <si>
    <t>１９９９年</t>
    <rPh sb="0" eb="5">
      <t>１９９９ネン</t>
    </rPh>
    <phoneticPr fontId="1"/>
  </si>
  <si>
    <t>平成１１年</t>
    <rPh sb="0" eb="2">
      <t>ｈ</t>
    </rPh>
    <rPh sb="4" eb="5">
      <t>ネン</t>
    </rPh>
    <phoneticPr fontId="1"/>
  </si>
  <si>
    <t>２０００年</t>
    <rPh sb="0" eb="5">
      <t>２０００ネン</t>
    </rPh>
    <phoneticPr fontId="1"/>
  </si>
  <si>
    <t>平成１２年</t>
    <rPh sb="0" eb="2">
      <t>ｈ</t>
    </rPh>
    <rPh sb="4" eb="5">
      <t>ネン</t>
    </rPh>
    <phoneticPr fontId="1"/>
  </si>
  <si>
    <t>２００１年</t>
    <rPh sb="0" eb="5">
      <t>２００１ネン</t>
    </rPh>
    <phoneticPr fontId="1"/>
  </si>
  <si>
    <t>平成１３年</t>
    <rPh sb="0" eb="2">
      <t>ｈ</t>
    </rPh>
    <rPh sb="4" eb="5">
      <t>ネン</t>
    </rPh>
    <phoneticPr fontId="1"/>
  </si>
  <si>
    <t>２００２年</t>
    <rPh sb="4" eb="5">
      <t>ネン</t>
    </rPh>
    <phoneticPr fontId="1"/>
  </si>
  <si>
    <t>平成１４年</t>
    <rPh sb="0" eb="2">
      <t>ｈ</t>
    </rPh>
    <rPh sb="4" eb="5">
      <t>ネン</t>
    </rPh>
    <phoneticPr fontId="1"/>
  </si>
  <si>
    <t>２００３年</t>
    <rPh sb="4" eb="5">
      <t>ネン</t>
    </rPh>
    <phoneticPr fontId="1"/>
  </si>
  <si>
    <t>平成１５年</t>
    <rPh sb="0" eb="2">
      <t>ｈ</t>
    </rPh>
    <rPh sb="4" eb="5">
      <t>ネン</t>
    </rPh>
    <phoneticPr fontId="1"/>
  </si>
  <si>
    <t>２００４年</t>
    <rPh sb="4" eb="5">
      <t>ネン</t>
    </rPh>
    <phoneticPr fontId="1"/>
  </si>
  <si>
    <t>平成１６年</t>
    <rPh sb="0" eb="2">
      <t>ｈ</t>
    </rPh>
    <rPh sb="4" eb="5">
      <t>ネン</t>
    </rPh>
    <phoneticPr fontId="1"/>
  </si>
  <si>
    <t>２００５年</t>
    <rPh sb="4" eb="5">
      <t>ネン</t>
    </rPh>
    <phoneticPr fontId="1"/>
  </si>
  <si>
    <t>平成１７年</t>
    <rPh sb="0" eb="2">
      <t>ｈ</t>
    </rPh>
    <rPh sb="4" eb="5">
      <t>ネン</t>
    </rPh>
    <phoneticPr fontId="1"/>
  </si>
  <si>
    <t>２００６年</t>
    <rPh sb="4" eb="5">
      <t>ネン</t>
    </rPh>
    <phoneticPr fontId="1"/>
  </si>
  <si>
    <t>平成１８年</t>
    <rPh sb="0" eb="2">
      <t>ｈ</t>
    </rPh>
    <rPh sb="4" eb="5">
      <t>ネン</t>
    </rPh>
    <phoneticPr fontId="1"/>
  </si>
  <si>
    <t>２００７年</t>
    <rPh sb="4" eb="5">
      <t>ネン</t>
    </rPh>
    <phoneticPr fontId="1"/>
  </si>
  <si>
    <t>平成１９年</t>
    <rPh sb="0" eb="2">
      <t>ｈ</t>
    </rPh>
    <rPh sb="4" eb="5">
      <t>ネン</t>
    </rPh>
    <phoneticPr fontId="1"/>
  </si>
  <si>
    <t>２００８年</t>
    <rPh sb="4" eb="5">
      <t>ネン</t>
    </rPh>
    <phoneticPr fontId="1"/>
  </si>
  <si>
    <t>平成２０年</t>
    <rPh sb="0" eb="2">
      <t>ｈ</t>
    </rPh>
    <rPh sb="4" eb="5">
      <t>ネン</t>
    </rPh>
    <phoneticPr fontId="1"/>
  </si>
  <si>
    <t>２００９年</t>
    <rPh sb="4" eb="5">
      <t>ネン</t>
    </rPh>
    <phoneticPr fontId="1"/>
  </si>
  <si>
    <t>平成２１年</t>
    <rPh sb="0" eb="2">
      <t>ｈ</t>
    </rPh>
    <rPh sb="4" eb="5">
      <t>ネン</t>
    </rPh>
    <phoneticPr fontId="1"/>
  </si>
  <si>
    <t>２０１０年</t>
    <rPh sb="4" eb="5">
      <t>ネン</t>
    </rPh>
    <phoneticPr fontId="1"/>
  </si>
  <si>
    <t>平成２２年</t>
    <rPh sb="0" eb="2">
      <t>ｈ</t>
    </rPh>
    <rPh sb="4" eb="5">
      <t>ネン</t>
    </rPh>
    <phoneticPr fontId="1"/>
  </si>
  <si>
    <t>２０１１年</t>
    <rPh sb="4" eb="5">
      <t>ネン</t>
    </rPh>
    <phoneticPr fontId="1"/>
  </si>
  <si>
    <t>平成２３年</t>
    <rPh sb="0" eb="2">
      <t>ｈ</t>
    </rPh>
    <rPh sb="4" eb="5">
      <t>ネン</t>
    </rPh>
    <phoneticPr fontId="1"/>
  </si>
  <si>
    <t>２０１２年</t>
    <rPh sb="4" eb="5">
      <t>ネン</t>
    </rPh>
    <phoneticPr fontId="1"/>
  </si>
  <si>
    <t>平成２４年</t>
    <rPh sb="0" eb="2">
      <t>ｈ</t>
    </rPh>
    <rPh sb="4" eb="5">
      <t>ネン</t>
    </rPh>
    <phoneticPr fontId="1"/>
  </si>
  <si>
    <t>２０１３年</t>
    <rPh sb="4" eb="5">
      <t>ネン</t>
    </rPh>
    <phoneticPr fontId="1"/>
  </si>
  <si>
    <t>平成２５年</t>
    <rPh sb="0" eb="2">
      <t>ｈ</t>
    </rPh>
    <rPh sb="4" eb="5">
      <t>ネン</t>
    </rPh>
    <phoneticPr fontId="1"/>
  </si>
  <si>
    <t>２０１４年</t>
    <rPh sb="4" eb="5">
      <t>ネン</t>
    </rPh>
    <phoneticPr fontId="1"/>
  </si>
  <si>
    <t>平成２６年</t>
    <rPh sb="0" eb="2">
      <t>ｈ</t>
    </rPh>
    <rPh sb="4" eb="5">
      <t>ネン</t>
    </rPh>
    <phoneticPr fontId="1"/>
  </si>
  <si>
    <t>２０１５年</t>
    <rPh sb="4" eb="5">
      <t>ネン</t>
    </rPh>
    <phoneticPr fontId="1"/>
  </si>
  <si>
    <t>平成２７年</t>
    <rPh sb="0" eb="2">
      <t>ｈ</t>
    </rPh>
    <rPh sb="4" eb="5">
      <t>ネン</t>
    </rPh>
    <phoneticPr fontId="1"/>
  </si>
  <si>
    <t>１９９７年</t>
    <rPh sb="0" eb="5">
      <t>１９９９ネン</t>
    </rPh>
    <phoneticPr fontId="1"/>
  </si>
  <si>
    <t>平成９年</t>
    <rPh sb="0" eb="2">
      <t>ｈ</t>
    </rPh>
    <rPh sb="3" eb="4">
      <t>ネン</t>
    </rPh>
    <phoneticPr fontId="1"/>
  </si>
  <si>
    <t>公共職業能力開発
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9" eb="11">
      <t>シセツ</t>
    </rPh>
    <rPh sb="11" eb="12">
      <t>トウ</t>
    </rPh>
    <rPh sb="12" eb="13">
      <t>ニュウ</t>
    </rPh>
    <rPh sb="13" eb="14">
      <t>ガク</t>
    </rPh>
    <rPh sb="14" eb="15">
      <t>シャ</t>
    </rPh>
    <phoneticPr fontId="1"/>
  </si>
  <si>
    <t>専修学校
（一般課程）進学者</t>
    <rPh sb="0" eb="2">
      <t>センシュウ</t>
    </rPh>
    <rPh sb="2" eb="4">
      <t>ガッコウ</t>
    </rPh>
    <rPh sb="6" eb="8">
      <t>イッパン</t>
    </rPh>
    <rPh sb="8" eb="10">
      <t>カテイ</t>
    </rPh>
    <rPh sb="11" eb="14">
      <t>シンガクシャ</t>
    </rPh>
    <phoneticPr fontId="1"/>
  </si>
  <si>
    <t>専修学校
（高等課程）進学者</t>
    <rPh sb="0" eb="2">
      <t>センシュウ</t>
    </rPh>
    <rPh sb="2" eb="4">
      <t>ガッコウ</t>
    </rPh>
    <rPh sb="6" eb="8">
      <t>コウトウ</t>
    </rPh>
    <rPh sb="8" eb="10">
      <t>カテイ</t>
    </rPh>
    <rPh sb="11" eb="14">
      <t>シンガクシャ</t>
    </rPh>
    <phoneticPr fontId="1"/>
  </si>
  <si>
    <t>年次</t>
    <rPh sb="0" eb="2">
      <t>ネンジ</t>
    </rPh>
    <phoneticPr fontId="1"/>
  </si>
  <si>
    <t>２０１６年</t>
    <rPh sb="4" eb="5">
      <t>ネン</t>
    </rPh>
    <phoneticPr fontId="1"/>
  </si>
  <si>
    <t>平成２８年</t>
    <rPh sb="0" eb="2">
      <t>ｈ</t>
    </rPh>
    <rPh sb="4" eb="5">
      <t>ネン</t>
    </rPh>
    <phoneticPr fontId="1"/>
  </si>
  <si>
    <t>平成２９年</t>
    <rPh sb="0" eb="2">
      <t>ｈ</t>
    </rPh>
    <rPh sb="4" eb="5">
      <t>ネン</t>
    </rPh>
    <phoneticPr fontId="1"/>
  </si>
  <si>
    <t>２０１７年</t>
    <rPh sb="4" eb="5">
      <t>ネン</t>
    </rPh>
    <phoneticPr fontId="1"/>
  </si>
  <si>
    <t>２０１８年</t>
    <rPh sb="4" eb="5">
      <t>ネン</t>
    </rPh>
    <phoneticPr fontId="1"/>
  </si>
  <si>
    <t>平成３０年</t>
    <rPh sb="0" eb="2">
      <t>ｈ</t>
    </rPh>
    <rPh sb="4" eb="5">
      <t>ネン</t>
    </rPh>
    <phoneticPr fontId="1"/>
  </si>
  <si>
    <t>２０１９年</t>
    <rPh sb="4" eb="5">
      <t>ネン</t>
    </rPh>
    <phoneticPr fontId="1"/>
  </si>
  <si>
    <t>令和元年</t>
    <rPh sb="0" eb="2">
      <t>ｒ</t>
    </rPh>
    <rPh sb="2" eb="4">
      <t>ガンネン</t>
    </rPh>
    <rPh sb="3" eb="4">
      <t>ネン</t>
    </rPh>
    <phoneticPr fontId="1"/>
  </si>
  <si>
    <t>２０２０年</t>
    <rPh sb="4" eb="5">
      <t>ネン</t>
    </rPh>
    <phoneticPr fontId="1"/>
  </si>
  <si>
    <t>令和２年</t>
    <rPh sb="0" eb="2">
      <t>ｒ</t>
    </rPh>
    <rPh sb="3" eb="4">
      <t>ネン</t>
    </rPh>
    <phoneticPr fontId="1"/>
  </si>
  <si>
    <t>令和３年</t>
    <rPh sb="0" eb="2">
      <t>ｒ</t>
    </rPh>
    <rPh sb="3" eb="4">
      <t>ネン</t>
    </rPh>
    <phoneticPr fontId="1"/>
  </si>
  <si>
    <t>２０２１年</t>
    <rPh sb="4" eb="5">
      <t>ネン</t>
    </rPh>
    <phoneticPr fontId="1"/>
  </si>
  <si>
    <t>２０２２年</t>
    <rPh sb="4" eb="5">
      <t>ネン</t>
    </rPh>
    <phoneticPr fontId="1"/>
  </si>
  <si>
    <t>令和４年</t>
    <rPh sb="0" eb="2">
      <t>ｒ</t>
    </rPh>
    <rPh sb="3" eb="4">
      <t>ネン</t>
    </rPh>
    <phoneticPr fontId="1"/>
  </si>
  <si>
    <t>２０２３年</t>
    <rPh sb="4" eb="5">
      <t>ネン</t>
    </rPh>
    <phoneticPr fontId="1"/>
  </si>
  <si>
    <t>令和５年</t>
    <rPh sb="0" eb="2">
      <t>レイワ</t>
    </rPh>
    <rPh sb="3" eb="4">
      <t>ネン</t>
    </rPh>
    <phoneticPr fontId="1"/>
  </si>
  <si>
    <t>-</t>
    <phoneticPr fontId="1"/>
  </si>
  <si>
    <t>検索先</t>
    <rPh sb="0" eb="3">
      <t>ケンサクサキ</t>
    </rPh>
    <phoneticPr fontId="4"/>
  </si>
  <si>
    <t>https://www.pref.hokkaido.lg.jp/ss/tuk/013sbs/180104.html</t>
  </si>
  <si>
    <t>２０２４年</t>
    <rPh sb="4" eb="5">
      <t>ネン</t>
    </rPh>
    <phoneticPr fontId="1"/>
  </si>
  <si>
    <t>令和６年</t>
    <rPh sb="0" eb="2">
      <t>レイワ</t>
    </rPh>
    <rPh sb="3" eb="4">
      <t>ネン</t>
    </rPh>
    <phoneticPr fontId="1"/>
  </si>
  <si>
    <t>２０２５年</t>
    <rPh sb="4" eb="5">
      <t>ネン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</si>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</sst>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5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right" vertical="center" shrinkToFit="1"/>
    </xf>
    <xf numFmtId="0" fontId="2" fillId="0" borderId="2" xfId="0" applyFont="1" applyBorder="1" applyAlignment="1">
      <alignment horizontal="right" vertical="center" shrinkToFit="1"/>
    </xf>
    <xf numFmtId="176" fontId="0" fillId="0" borderId="0" xfId="0" applyNumberFormat="1"/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41" fontId="2" fillId="0" borderId="3" xfId="0" applyNumberFormat="1" applyFont="1" applyBorder="1" applyAlignment="1">
      <alignment horizontal="right" vertical="center"/>
    </xf>
    <xf numFmtId="41" fontId="2" fillId="0" borderId="4" xfId="0" applyNumberFormat="1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4" xfId="0" applyNumberFormat="1" applyFont="1" applyBorder="1" applyAlignment="1">
      <alignment horizontal="right"/>
    </xf>
    <xf numFmtId="41" fontId="2" fillId="0" borderId="6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10" xfId="0" applyNumberFormat="1" applyFont="1" applyBorder="1" applyAlignment="1">
      <alignment horizontal="right" vertical="center"/>
    </xf>
    <xf numFmtId="41" fontId="2" fillId="0" borderId="11" xfId="0" applyNumberFormat="1" applyFont="1" applyBorder="1" applyAlignment="1">
      <alignment horizontal="right" vertical="center"/>
    </xf>
    <xf numFmtId="41" fontId="2" fillId="0" borderId="12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41" fontId="2" fillId="0" borderId="28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176" fontId="2" fillId="0" borderId="29" xfId="0" applyNumberFormat="1" applyFont="1" applyBorder="1" applyAlignment="1">
      <alignment horizontal="right" vertical="center"/>
    </xf>
    <xf numFmtId="0" fontId="0" fillId="0" borderId="0" xfId="0" applyBorder="1"/>
    <xf numFmtId="41" fontId="2" fillId="0" borderId="29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 justifyLastLine="1"/>
    </xf>
    <xf numFmtId="0" fontId="2" fillId="0" borderId="23" xfId="0" applyFont="1" applyBorder="1" applyAlignment="1">
      <alignment horizontal="center" vertical="center" justifyLastLine="1"/>
    </xf>
    <xf numFmtId="0" fontId="2" fillId="0" borderId="24" xfId="0" applyFont="1" applyBorder="1" applyAlignment="1">
      <alignment horizontal="center" vertical="center" justifyLastLine="1"/>
    </xf>
    <xf numFmtId="0" fontId="2" fillId="0" borderId="25" xfId="0" applyFont="1" applyBorder="1" applyAlignment="1">
      <alignment horizontal="center" vertical="center" justifyLastLine="1"/>
    </xf>
    <xf numFmtId="0" fontId="2" fillId="0" borderId="26" xfId="0" applyFont="1" applyBorder="1" applyAlignment="1">
      <alignment horizontal="center" vertical="center" justifyLastLine="1"/>
    </xf>
    <xf numFmtId="41" fontId="2" fillId="2" borderId="6" xfId="0" applyNumberFormat="1" applyFont="1" applyFill="1" applyBorder="1" applyAlignment="1">
      <alignment horizontal="left" vertical="top" wrapText="1"/>
    </xf>
    <xf numFmtId="41" fontId="2" fillId="2" borderId="4" xfId="0" applyNumberFormat="1" applyFont="1" applyFill="1" applyBorder="1" applyAlignment="1">
      <alignment horizontal="left" vertical="top" wrapText="1"/>
    </xf>
    <xf numFmtId="41" fontId="2" fillId="2" borderId="7" xfId="0" applyNumberFormat="1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 justifyLastLine="1"/>
    </xf>
    <xf numFmtId="0" fontId="2" fillId="0" borderId="21" xfId="0" applyFont="1" applyBorder="1" applyAlignment="1">
      <alignment horizontal="center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center" vertical="center" wrapText="1" justifyLastLine="1"/>
    </xf>
    <xf numFmtId="0" fontId="3" fillId="0" borderId="23" xfId="0" applyFont="1" applyBorder="1" applyAlignment="1">
      <alignment horizontal="center" vertical="center" wrapText="1" justifyLastLine="1"/>
    </xf>
    <xf numFmtId="0" fontId="3" fillId="0" borderId="24" xfId="0" applyFont="1" applyBorder="1" applyAlignment="1">
      <alignment horizontal="center" vertical="center" wrapText="1" justifyLastLine="1"/>
    </xf>
    <xf numFmtId="0" fontId="3" fillId="0" borderId="25" xfId="0" applyFont="1" applyBorder="1" applyAlignment="1">
      <alignment horizontal="center" vertical="center" wrapText="1" justifyLastLine="1"/>
    </xf>
    <xf numFmtId="0" fontId="3" fillId="0" borderId="27" xfId="0" applyFont="1" applyBorder="1" applyAlignment="1">
      <alignment horizontal="center" vertical="center" wrapText="1" justifyLastLine="1"/>
    </xf>
    <xf numFmtId="0" fontId="2" fillId="0" borderId="27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C44"/>
  <sheetViews>
    <sheetView tabSelected="1" view="pageBreakPreview" zoomScale="145" zoomScaleNormal="100" zoomScaleSheetLayoutView="145" zoomScalePageLayoutView="85" workbookViewId="0">
      <pane ySplit="2" topLeftCell="A17" activePane="bottomLeft" state="frozen"/>
      <selection pane="bottomLeft" activeCell="A33" sqref="A33:Z33"/>
    </sheetView>
  </sheetViews>
  <sheetFormatPr defaultRowHeight="13" x14ac:dyDescent="0.2"/>
  <cols>
    <col min="1" max="1" width="8.81640625" customWidth="1"/>
    <col min="2" max="2" width="11.08984375" customWidth="1"/>
    <col min="3" max="26" width="5.1796875" customWidth="1"/>
    <col min="27" max="38" width="9"/>
  </cols>
  <sheetData>
    <row r="1" spans="1:29" ht="28.5" customHeight="1" x14ac:dyDescent="0.2">
      <c r="A1" s="50" t="s">
        <v>53</v>
      </c>
      <c r="B1" s="51"/>
      <c r="C1" s="52" t="s">
        <v>0</v>
      </c>
      <c r="D1" s="53"/>
      <c r="E1" s="54"/>
      <c r="F1" s="55" t="s">
        <v>7</v>
      </c>
      <c r="G1" s="56"/>
      <c r="H1" s="57"/>
      <c r="I1" s="58" t="s">
        <v>52</v>
      </c>
      <c r="J1" s="59"/>
      <c r="K1" s="60"/>
      <c r="L1" s="61" t="s">
        <v>51</v>
      </c>
      <c r="M1" s="59"/>
      <c r="N1" s="62"/>
      <c r="O1" s="58" t="s">
        <v>50</v>
      </c>
      <c r="P1" s="59"/>
      <c r="Q1" s="60"/>
      <c r="R1" s="45" t="s">
        <v>3</v>
      </c>
      <c r="S1" s="43"/>
      <c r="T1" s="63"/>
      <c r="U1" s="42" t="s">
        <v>8</v>
      </c>
      <c r="V1" s="43"/>
      <c r="W1" s="44"/>
      <c r="X1" s="45" t="s">
        <v>5</v>
      </c>
      <c r="Y1" s="43"/>
      <c r="Z1" s="46"/>
    </row>
    <row r="2" spans="1:29" ht="18.75" customHeight="1" x14ac:dyDescent="0.2">
      <c r="A2" s="4" t="s">
        <v>10</v>
      </c>
      <c r="B2" s="5" t="s">
        <v>11</v>
      </c>
      <c r="C2" s="16" t="s">
        <v>0</v>
      </c>
      <c r="D2" s="17" t="s">
        <v>2</v>
      </c>
      <c r="E2" s="18" t="s">
        <v>1</v>
      </c>
      <c r="F2" s="19" t="s">
        <v>0</v>
      </c>
      <c r="G2" s="17" t="s">
        <v>2</v>
      </c>
      <c r="H2" s="20" t="s">
        <v>1</v>
      </c>
      <c r="I2" s="16" t="s">
        <v>0</v>
      </c>
      <c r="J2" s="17" t="s">
        <v>2</v>
      </c>
      <c r="K2" s="18" t="s">
        <v>1</v>
      </c>
      <c r="L2" s="19" t="s">
        <v>0</v>
      </c>
      <c r="M2" s="17" t="s">
        <v>2</v>
      </c>
      <c r="N2" s="20" t="s">
        <v>1</v>
      </c>
      <c r="O2" s="16" t="s">
        <v>0</v>
      </c>
      <c r="P2" s="17" t="s">
        <v>2</v>
      </c>
      <c r="Q2" s="18" t="s">
        <v>4</v>
      </c>
      <c r="R2" s="19" t="s">
        <v>0</v>
      </c>
      <c r="S2" s="17" t="s">
        <v>2</v>
      </c>
      <c r="T2" s="20" t="s">
        <v>4</v>
      </c>
      <c r="U2" s="16" t="s">
        <v>0</v>
      </c>
      <c r="V2" s="17" t="s">
        <v>2</v>
      </c>
      <c r="W2" s="18" t="s">
        <v>1</v>
      </c>
      <c r="X2" s="19" t="s">
        <v>0</v>
      </c>
      <c r="Y2" s="17" t="s">
        <v>2</v>
      </c>
      <c r="Z2" s="21" t="s">
        <v>1</v>
      </c>
    </row>
    <row r="3" spans="1:29" ht="16.75" customHeight="1" x14ac:dyDescent="0.2">
      <c r="A3" s="1" t="s">
        <v>48</v>
      </c>
      <c r="B3" s="6" t="s">
        <v>49</v>
      </c>
      <c r="C3" s="8">
        <v>841</v>
      </c>
      <c r="D3" s="9">
        <v>438</v>
      </c>
      <c r="E3" s="10">
        <v>403</v>
      </c>
      <c r="F3" s="11">
        <f>SUM(G3:H3)</f>
        <v>820</v>
      </c>
      <c r="G3" s="9">
        <v>422</v>
      </c>
      <c r="H3" s="12">
        <v>398</v>
      </c>
      <c r="I3" s="22">
        <f>SUM(J3:K3)</f>
        <v>7</v>
      </c>
      <c r="J3" s="23">
        <v>4</v>
      </c>
      <c r="K3" s="24">
        <v>3</v>
      </c>
      <c r="L3" s="47" t="s">
        <v>9</v>
      </c>
      <c r="M3" s="48"/>
      <c r="N3" s="49"/>
      <c r="O3" s="22"/>
      <c r="P3" s="23"/>
      <c r="Q3" s="24"/>
      <c r="R3" s="26">
        <f>SUM(S3:T3)</f>
        <v>7</v>
      </c>
      <c r="S3" s="23">
        <v>7</v>
      </c>
      <c r="T3" s="27">
        <v>0</v>
      </c>
      <c r="U3" s="22">
        <f>SUM(V3:W3)</f>
        <v>7</v>
      </c>
      <c r="V3" s="23">
        <v>5</v>
      </c>
      <c r="W3" s="24">
        <v>2</v>
      </c>
      <c r="X3" s="26">
        <f>SUM(Y3:Z3)</f>
        <v>0</v>
      </c>
      <c r="Y3" s="23">
        <v>0</v>
      </c>
      <c r="Z3" s="32">
        <v>0</v>
      </c>
      <c r="AA3" s="3"/>
      <c r="AB3" s="3"/>
      <c r="AC3" s="3"/>
    </row>
    <row r="4" spans="1:29" ht="16.75" customHeight="1" x14ac:dyDescent="0.2">
      <c r="A4" s="1" t="s">
        <v>12</v>
      </c>
      <c r="B4" s="6" t="s">
        <v>13</v>
      </c>
      <c r="C4" s="8">
        <v>854</v>
      </c>
      <c r="D4" s="9">
        <v>421</v>
      </c>
      <c r="E4" s="10">
        <v>433</v>
      </c>
      <c r="F4" s="11">
        <f t="shared" ref="F4:F20" si="0">SUM(G4:H4)</f>
        <v>827</v>
      </c>
      <c r="G4" s="13">
        <v>401</v>
      </c>
      <c r="H4" s="14">
        <v>426</v>
      </c>
      <c r="I4" s="22">
        <f t="shared" ref="I4:I20" si="1">SUM(J4:K4)</f>
        <v>6</v>
      </c>
      <c r="J4" s="23">
        <v>5</v>
      </c>
      <c r="K4" s="24">
        <v>1</v>
      </c>
      <c r="L4" s="47"/>
      <c r="M4" s="48"/>
      <c r="N4" s="49"/>
      <c r="O4" s="22"/>
      <c r="P4" s="23"/>
      <c r="Q4" s="24"/>
      <c r="R4" s="26">
        <f t="shared" ref="R4:R20" si="2">SUM(S4:T4)</f>
        <v>14</v>
      </c>
      <c r="S4" s="23">
        <v>11</v>
      </c>
      <c r="T4" s="27">
        <v>3</v>
      </c>
      <c r="U4" s="22">
        <f t="shared" ref="U4:U20" si="3">SUM(V4:W4)</f>
        <v>7</v>
      </c>
      <c r="V4" s="23">
        <v>4</v>
      </c>
      <c r="W4" s="24">
        <v>3</v>
      </c>
      <c r="X4" s="26">
        <f t="shared" ref="X4:X21" si="4">SUM(Y4:Z4)</f>
        <v>0</v>
      </c>
      <c r="Y4" s="23">
        <v>0</v>
      </c>
      <c r="Z4" s="32">
        <v>0</v>
      </c>
      <c r="AA4" s="3"/>
      <c r="AB4" s="3"/>
      <c r="AC4" s="3"/>
    </row>
    <row r="5" spans="1:29" ht="16.75" customHeight="1" x14ac:dyDescent="0.2">
      <c r="A5" s="1" t="s">
        <v>14</v>
      </c>
      <c r="B5" s="6" t="s">
        <v>15</v>
      </c>
      <c r="C5" s="8">
        <v>852</v>
      </c>
      <c r="D5" s="9">
        <v>443</v>
      </c>
      <c r="E5" s="10">
        <v>409</v>
      </c>
      <c r="F5" s="11">
        <f t="shared" si="0"/>
        <v>818</v>
      </c>
      <c r="G5" s="9">
        <v>420</v>
      </c>
      <c r="H5" s="12">
        <v>398</v>
      </c>
      <c r="I5" s="22">
        <f t="shared" si="1"/>
        <v>9</v>
      </c>
      <c r="J5" s="23">
        <v>7</v>
      </c>
      <c r="K5" s="24">
        <v>2</v>
      </c>
      <c r="L5" s="47"/>
      <c r="M5" s="48"/>
      <c r="N5" s="49"/>
      <c r="O5" s="22"/>
      <c r="P5" s="23"/>
      <c r="Q5" s="24"/>
      <c r="R5" s="26">
        <f t="shared" si="2"/>
        <v>12</v>
      </c>
      <c r="S5" s="23">
        <v>10</v>
      </c>
      <c r="T5" s="27">
        <v>2</v>
      </c>
      <c r="U5" s="22">
        <f t="shared" si="3"/>
        <v>13</v>
      </c>
      <c r="V5" s="23">
        <v>6</v>
      </c>
      <c r="W5" s="24">
        <v>7</v>
      </c>
      <c r="X5" s="26">
        <f t="shared" si="4"/>
        <v>0</v>
      </c>
      <c r="Y5" s="23">
        <v>0</v>
      </c>
      <c r="Z5" s="32">
        <v>0</v>
      </c>
      <c r="AA5" s="3"/>
      <c r="AB5" s="3"/>
      <c r="AC5" s="3"/>
    </row>
    <row r="6" spans="1:29" ht="16.75" customHeight="1" x14ac:dyDescent="0.2">
      <c r="A6" s="1" t="s">
        <v>16</v>
      </c>
      <c r="B6" s="6" t="s">
        <v>17</v>
      </c>
      <c r="C6" s="8">
        <v>792</v>
      </c>
      <c r="D6" s="9">
        <v>422</v>
      </c>
      <c r="E6" s="10">
        <v>370</v>
      </c>
      <c r="F6" s="11">
        <f t="shared" si="0"/>
        <v>754</v>
      </c>
      <c r="G6" s="9">
        <v>392</v>
      </c>
      <c r="H6" s="12">
        <v>362</v>
      </c>
      <c r="I6" s="22">
        <f t="shared" si="1"/>
        <v>5</v>
      </c>
      <c r="J6" s="23">
        <v>5</v>
      </c>
      <c r="K6" s="24" t="s">
        <v>6</v>
      </c>
      <c r="L6" s="47"/>
      <c r="M6" s="48"/>
      <c r="N6" s="49"/>
      <c r="O6" s="22"/>
      <c r="P6" s="23"/>
      <c r="Q6" s="24"/>
      <c r="R6" s="26">
        <f t="shared" si="2"/>
        <v>16</v>
      </c>
      <c r="S6" s="23">
        <v>13</v>
      </c>
      <c r="T6" s="27">
        <v>3</v>
      </c>
      <c r="U6" s="22">
        <f t="shared" si="3"/>
        <v>17</v>
      </c>
      <c r="V6" s="23">
        <v>12</v>
      </c>
      <c r="W6" s="24">
        <v>5</v>
      </c>
      <c r="X6" s="26">
        <f t="shared" si="4"/>
        <v>0</v>
      </c>
      <c r="Y6" s="23">
        <v>0</v>
      </c>
      <c r="Z6" s="32">
        <v>0</v>
      </c>
      <c r="AA6" s="3"/>
      <c r="AB6" s="3"/>
      <c r="AC6" s="3"/>
    </row>
    <row r="7" spans="1:29" ht="16.75" customHeight="1" x14ac:dyDescent="0.2">
      <c r="A7" s="1" t="s">
        <v>18</v>
      </c>
      <c r="B7" s="6" t="s">
        <v>19</v>
      </c>
      <c r="C7" s="8">
        <v>739</v>
      </c>
      <c r="D7" s="9">
        <v>383</v>
      </c>
      <c r="E7" s="10">
        <v>356</v>
      </c>
      <c r="F7" s="11">
        <f t="shared" si="0"/>
        <v>715</v>
      </c>
      <c r="G7" s="13">
        <v>367</v>
      </c>
      <c r="H7" s="14">
        <v>348</v>
      </c>
      <c r="I7" s="22">
        <f t="shared" si="1"/>
        <v>6</v>
      </c>
      <c r="J7" s="23">
        <v>6</v>
      </c>
      <c r="K7" s="24" t="s">
        <v>6</v>
      </c>
      <c r="L7" s="26">
        <f t="shared" ref="L7:L20" si="5">SUM(M7:N7)</f>
        <v>1</v>
      </c>
      <c r="M7" s="25">
        <v>1</v>
      </c>
      <c r="N7" s="27">
        <v>0</v>
      </c>
      <c r="O7" s="22">
        <f t="shared" ref="O7:O20" si="6">SUM(P7:Q7)</f>
        <v>1</v>
      </c>
      <c r="P7" s="23">
        <v>1</v>
      </c>
      <c r="Q7" s="24" t="s">
        <v>6</v>
      </c>
      <c r="R7" s="26">
        <f t="shared" si="2"/>
        <v>6</v>
      </c>
      <c r="S7" s="23">
        <v>4</v>
      </c>
      <c r="T7" s="27">
        <v>2</v>
      </c>
      <c r="U7" s="22">
        <f t="shared" si="3"/>
        <v>10</v>
      </c>
      <c r="V7" s="23">
        <v>4</v>
      </c>
      <c r="W7" s="24">
        <v>6</v>
      </c>
      <c r="X7" s="26">
        <f t="shared" si="4"/>
        <v>0</v>
      </c>
      <c r="Y7" s="23">
        <v>0</v>
      </c>
      <c r="Z7" s="32">
        <v>0</v>
      </c>
      <c r="AA7" s="3"/>
      <c r="AB7" s="3"/>
      <c r="AC7" s="3"/>
    </row>
    <row r="8" spans="1:29" ht="16.75" customHeight="1" x14ac:dyDescent="0.2">
      <c r="A8" s="1" t="s">
        <v>20</v>
      </c>
      <c r="B8" s="6" t="s">
        <v>21</v>
      </c>
      <c r="C8" s="8">
        <v>730</v>
      </c>
      <c r="D8" s="9">
        <v>350</v>
      </c>
      <c r="E8" s="10">
        <v>380</v>
      </c>
      <c r="F8" s="11">
        <f t="shared" si="0"/>
        <v>718</v>
      </c>
      <c r="G8" s="13">
        <v>344</v>
      </c>
      <c r="H8" s="12">
        <v>374</v>
      </c>
      <c r="I8" s="22">
        <f t="shared" si="1"/>
        <v>0</v>
      </c>
      <c r="J8" s="23">
        <v>0</v>
      </c>
      <c r="K8" s="24">
        <v>0</v>
      </c>
      <c r="L8" s="26">
        <f t="shared" si="5"/>
        <v>0</v>
      </c>
      <c r="M8" s="23">
        <v>0</v>
      </c>
      <c r="N8" s="27">
        <v>0</v>
      </c>
      <c r="O8" s="22">
        <f t="shared" si="6"/>
        <v>3</v>
      </c>
      <c r="P8" s="23">
        <v>1</v>
      </c>
      <c r="Q8" s="24">
        <v>2</v>
      </c>
      <c r="R8" s="26">
        <f t="shared" si="2"/>
        <v>4</v>
      </c>
      <c r="S8" s="23">
        <v>4</v>
      </c>
      <c r="T8" s="27">
        <v>0</v>
      </c>
      <c r="U8" s="22">
        <f t="shared" si="3"/>
        <v>5</v>
      </c>
      <c r="V8" s="23">
        <v>1</v>
      </c>
      <c r="W8" s="24">
        <v>4</v>
      </c>
      <c r="X8" s="26">
        <f t="shared" si="4"/>
        <v>0</v>
      </c>
      <c r="Y8" s="23">
        <v>0</v>
      </c>
      <c r="Z8" s="32">
        <v>0</v>
      </c>
      <c r="AA8" s="3"/>
      <c r="AB8" s="3"/>
      <c r="AC8" s="3"/>
    </row>
    <row r="9" spans="1:29" ht="16.75" customHeight="1" x14ac:dyDescent="0.2">
      <c r="A9" s="1" t="s">
        <v>22</v>
      </c>
      <c r="B9" s="6" t="s">
        <v>23</v>
      </c>
      <c r="C9" s="8">
        <v>663</v>
      </c>
      <c r="D9" s="9">
        <v>342</v>
      </c>
      <c r="E9" s="10">
        <v>321</v>
      </c>
      <c r="F9" s="11">
        <f t="shared" si="0"/>
        <v>635</v>
      </c>
      <c r="G9" s="9">
        <v>319</v>
      </c>
      <c r="H9" s="12">
        <v>316</v>
      </c>
      <c r="I9" s="22">
        <f t="shared" si="1"/>
        <v>0</v>
      </c>
      <c r="J9" s="23">
        <v>0</v>
      </c>
      <c r="K9" s="24">
        <v>0</v>
      </c>
      <c r="L9" s="26">
        <f t="shared" si="5"/>
        <v>0</v>
      </c>
      <c r="M9" s="23" t="s">
        <v>6</v>
      </c>
      <c r="N9" s="27">
        <v>0</v>
      </c>
      <c r="O9" s="22">
        <f t="shared" si="6"/>
        <v>0</v>
      </c>
      <c r="P9" s="23">
        <v>0</v>
      </c>
      <c r="Q9" s="24">
        <v>0</v>
      </c>
      <c r="R9" s="26">
        <f t="shared" si="2"/>
        <v>11</v>
      </c>
      <c r="S9" s="23">
        <v>11</v>
      </c>
      <c r="T9" s="27">
        <v>0</v>
      </c>
      <c r="U9" s="22">
        <f t="shared" si="3"/>
        <v>15</v>
      </c>
      <c r="V9" s="23">
        <v>10</v>
      </c>
      <c r="W9" s="24">
        <v>5</v>
      </c>
      <c r="X9" s="26">
        <f t="shared" si="4"/>
        <v>1</v>
      </c>
      <c r="Y9" s="23">
        <v>1</v>
      </c>
      <c r="Z9" s="32">
        <v>0</v>
      </c>
      <c r="AA9" s="3"/>
      <c r="AB9" s="3"/>
      <c r="AC9" s="3"/>
    </row>
    <row r="10" spans="1:29" ht="16.75" customHeight="1" x14ac:dyDescent="0.2">
      <c r="A10" s="1" t="s">
        <v>24</v>
      </c>
      <c r="B10" s="6" t="s">
        <v>25</v>
      </c>
      <c r="C10" s="8">
        <v>610</v>
      </c>
      <c r="D10" s="9">
        <v>279</v>
      </c>
      <c r="E10" s="10">
        <v>331</v>
      </c>
      <c r="F10" s="11">
        <f t="shared" si="0"/>
        <v>595</v>
      </c>
      <c r="G10" s="9">
        <v>270</v>
      </c>
      <c r="H10" s="12">
        <v>325</v>
      </c>
      <c r="I10" s="22">
        <f t="shared" si="1"/>
        <v>0</v>
      </c>
      <c r="J10" s="23">
        <v>0</v>
      </c>
      <c r="K10" s="24">
        <v>0</v>
      </c>
      <c r="L10" s="26">
        <f t="shared" si="5"/>
        <v>2</v>
      </c>
      <c r="M10" s="23">
        <v>2</v>
      </c>
      <c r="N10" s="27">
        <v>0</v>
      </c>
      <c r="O10" s="22">
        <f t="shared" si="6"/>
        <v>0</v>
      </c>
      <c r="P10" s="23">
        <v>0</v>
      </c>
      <c r="Q10" s="24">
        <v>0</v>
      </c>
      <c r="R10" s="26">
        <f t="shared" si="2"/>
        <v>3</v>
      </c>
      <c r="S10" s="23">
        <v>3</v>
      </c>
      <c r="T10" s="27">
        <v>0</v>
      </c>
      <c r="U10" s="22">
        <f t="shared" si="3"/>
        <v>10</v>
      </c>
      <c r="V10" s="23">
        <v>4</v>
      </c>
      <c r="W10" s="24">
        <v>6</v>
      </c>
      <c r="X10" s="26">
        <f>SUM(Y10:Z10)</f>
        <v>0</v>
      </c>
      <c r="Y10" s="23">
        <v>0</v>
      </c>
      <c r="Z10" s="32">
        <v>0</v>
      </c>
      <c r="AA10" s="3"/>
      <c r="AB10" s="3"/>
      <c r="AC10" s="3"/>
    </row>
    <row r="11" spans="1:29" ht="16.75" customHeight="1" x14ac:dyDescent="0.2">
      <c r="A11" s="1" t="s">
        <v>26</v>
      </c>
      <c r="B11" s="6" t="s">
        <v>27</v>
      </c>
      <c r="C11" s="8">
        <v>589</v>
      </c>
      <c r="D11" s="9">
        <v>299</v>
      </c>
      <c r="E11" s="10">
        <v>290</v>
      </c>
      <c r="F11" s="11">
        <f t="shared" si="0"/>
        <v>578</v>
      </c>
      <c r="G11" s="13">
        <v>294</v>
      </c>
      <c r="H11" s="14">
        <v>284</v>
      </c>
      <c r="I11" s="22">
        <f t="shared" si="1"/>
        <v>0</v>
      </c>
      <c r="J11" s="23">
        <v>0</v>
      </c>
      <c r="K11" s="24">
        <v>0</v>
      </c>
      <c r="L11" s="26">
        <f t="shared" si="5"/>
        <v>1</v>
      </c>
      <c r="M11" s="23">
        <v>1</v>
      </c>
      <c r="N11" s="27">
        <v>0</v>
      </c>
      <c r="O11" s="22">
        <f t="shared" si="6"/>
        <v>1</v>
      </c>
      <c r="P11" s="23">
        <v>1</v>
      </c>
      <c r="Q11" s="24">
        <v>0</v>
      </c>
      <c r="R11" s="26">
        <f t="shared" si="2"/>
        <v>4</v>
      </c>
      <c r="S11" s="23">
        <v>2</v>
      </c>
      <c r="T11" s="27">
        <v>2</v>
      </c>
      <c r="U11" s="22">
        <f t="shared" si="3"/>
        <v>5</v>
      </c>
      <c r="V11" s="23">
        <v>1</v>
      </c>
      <c r="W11" s="24">
        <v>4</v>
      </c>
      <c r="X11" s="26">
        <f t="shared" si="4"/>
        <v>0</v>
      </c>
      <c r="Y11" s="23">
        <v>0</v>
      </c>
      <c r="Z11" s="32">
        <v>0</v>
      </c>
      <c r="AA11" s="3"/>
      <c r="AB11" s="3"/>
      <c r="AC11" s="3"/>
    </row>
    <row r="12" spans="1:29" ht="16.75" customHeight="1" x14ac:dyDescent="0.2">
      <c r="A12" s="1" t="s">
        <v>28</v>
      </c>
      <c r="B12" s="6" t="s">
        <v>29</v>
      </c>
      <c r="C12" s="8">
        <v>564</v>
      </c>
      <c r="D12" s="9">
        <v>281</v>
      </c>
      <c r="E12" s="10">
        <v>283</v>
      </c>
      <c r="F12" s="11">
        <f t="shared" si="0"/>
        <v>555</v>
      </c>
      <c r="G12" s="13">
        <v>275</v>
      </c>
      <c r="H12" s="14">
        <v>280</v>
      </c>
      <c r="I12" s="22">
        <f t="shared" si="1"/>
        <v>1</v>
      </c>
      <c r="J12" s="23">
        <v>1</v>
      </c>
      <c r="K12" s="24">
        <v>0</v>
      </c>
      <c r="L12" s="26">
        <f t="shared" si="5"/>
        <v>1</v>
      </c>
      <c r="M12" s="23">
        <v>1</v>
      </c>
      <c r="N12" s="27">
        <v>0</v>
      </c>
      <c r="O12" s="22">
        <f t="shared" si="6"/>
        <v>0</v>
      </c>
      <c r="P12" s="23">
        <v>0</v>
      </c>
      <c r="Q12" s="24">
        <v>0</v>
      </c>
      <c r="R12" s="26">
        <f t="shared" si="2"/>
        <v>4</v>
      </c>
      <c r="S12" s="23">
        <v>1</v>
      </c>
      <c r="T12" s="27">
        <v>3</v>
      </c>
      <c r="U12" s="22">
        <f t="shared" si="3"/>
        <v>3</v>
      </c>
      <c r="V12" s="23">
        <v>3</v>
      </c>
      <c r="W12" s="24">
        <v>0</v>
      </c>
      <c r="X12" s="26">
        <f t="shared" si="4"/>
        <v>0</v>
      </c>
      <c r="Y12" s="23">
        <v>0</v>
      </c>
      <c r="Z12" s="32">
        <v>0</v>
      </c>
      <c r="AA12" s="3"/>
      <c r="AB12" s="3"/>
      <c r="AC12" s="3"/>
    </row>
    <row r="13" spans="1:29" ht="16.75" customHeight="1" x14ac:dyDescent="0.2">
      <c r="A13" s="1" t="s">
        <v>30</v>
      </c>
      <c r="B13" s="6" t="s">
        <v>31</v>
      </c>
      <c r="C13" s="8">
        <v>604</v>
      </c>
      <c r="D13" s="9">
        <v>329</v>
      </c>
      <c r="E13" s="10">
        <v>275</v>
      </c>
      <c r="F13" s="11">
        <f t="shared" si="0"/>
        <v>586</v>
      </c>
      <c r="G13" s="13">
        <v>318</v>
      </c>
      <c r="H13" s="14">
        <v>268</v>
      </c>
      <c r="I13" s="22">
        <f t="shared" si="1"/>
        <v>5</v>
      </c>
      <c r="J13" s="23">
        <v>4</v>
      </c>
      <c r="K13" s="24">
        <v>1</v>
      </c>
      <c r="L13" s="26">
        <f t="shared" si="5"/>
        <v>0</v>
      </c>
      <c r="M13" s="23">
        <v>0</v>
      </c>
      <c r="N13" s="27">
        <v>0</v>
      </c>
      <c r="O13" s="22">
        <f t="shared" si="6"/>
        <v>0</v>
      </c>
      <c r="P13" s="23">
        <v>0</v>
      </c>
      <c r="Q13" s="24">
        <v>0</v>
      </c>
      <c r="R13" s="26">
        <f t="shared" si="2"/>
        <v>6</v>
      </c>
      <c r="S13" s="23">
        <v>4</v>
      </c>
      <c r="T13" s="27">
        <v>2</v>
      </c>
      <c r="U13" s="22">
        <f t="shared" si="3"/>
        <v>7</v>
      </c>
      <c r="V13" s="23">
        <v>3</v>
      </c>
      <c r="W13" s="24">
        <v>4</v>
      </c>
      <c r="X13" s="26">
        <f t="shared" si="4"/>
        <v>0</v>
      </c>
      <c r="Y13" s="23">
        <v>0</v>
      </c>
      <c r="Z13" s="32">
        <v>0</v>
      </c>
      <c r="AA13" s="3"/>
      <c r="AB13" s="3"/>
      <c r="AC13" s="3"/>
    </row>
    <row r="14" spans="1:29" ht="16.75" customHeight="1" x14ac:dyDescent="0.2">
      <c r="A14" s="1" t="s">
        <v>32</v>
      </c>
      <c r="B14" s="6" t="s">
        <v>33</v>
      </c>
      <c r="C14" s="8">
        <v>638</v>
      </c>
      <c r="D14" s="9">
        <v>357</v>
      </c>
      <c r="E14" s="10">
        <v>281</v>
      </c>
      <c r="F14" s="11">
        <f t="shared" si="0"/>
        <v>621</v>
      </c>
      <c r="G14" s="13">
        <v>347</v>
      </c>
      <c r="H14" s="14">
        <v>274</v>
      </c>
      <c r="I14" s="22">
        <f t="shared" si="1"/>
        <v>1</v>
      </c>
      <c r="J14" s="23">
        <v>0</v>
      </c>
      <c r="K14" s="24">
        <v>1</v>
      </c>
      <c r="L14" s="26">
        <f t="shared" si="5"/>
        <v>1</v>
      </c>
      <c r="M14" s="23">
        <v>1</v>
      </c>
      <c r="N14" s="27">
        <v>0</v>
      </c>
      <c r="O14" s="22">
        <f t="shared" si="6"/>
        <v>0</v>
      </c>
      <c r="P14" s="23">
        <v>0</v>
      </c>
      <c r="Q14" s="24">
        <v>0</v>
      </c>
      <c r="R14" s="26">
        <f t="shared" si="2"/>
        <v>4</v>
      </c>
      <c r="S14" s="23">
        <v>1</v>
      </c>
      <c r="T14" s="27">
        <v>3</v>
      </c>
      <c r="U14" s="22">
        <f t="shared" si="3"/>
        <v>11</v>
      </c>
      <c r="V14" s="23">
        <v>8</v>
      </c>
      <c r="W14" s="24">
        <v>3</v>
      </c>
      <c r="X14" s="26">
        <f t="shared" si="4"/>
        <v>0</v>
      </c>
      <c r="Y14" s="23">
        <v>0</v>
      </c>
      <c r="Z14" s="32">
        <v>0</v>
      </c>
      <c r="AA14" s="3"/>
      <c r="AB14" s="3"/>
      <c r="AC14" s="3"/>
    </row>
    <row r="15" spans="1:29" ht="16.75" customHeight="1" x14ac:dyDescent="0.2">
      <c r="A15" s="1" t="s">
        <v>34</v>
      </c>
      <c r="B15" s="6" t="s">
        <v>35</v>
      </c>
      <c r="C15" s="8">
        <v>572</v>
      </c>
      <c r="D15" s="9">
        <v>321</v>
      </c>
      <c r="E15" s="10">
        <v>251</v>
      </c>
      <c r="F15" s="11">
        <f t="shared" si="0"/>
        <v>553</v>
      </c>
      <c r="G15" s="9">
        <v>310</v>
      </c>
      <c r="H15" s="12">
        <v>243</v>
      </c>
      <c r="I15" s="22">
        <f t="shared" si="1"/>
        <v>1</v>
      </c>
      <c r="J15" s="23">
        <v>1</v>
      </c>
      <c r="K15" s="24">
        <v>0</v>
      </c>
      <c r="L15" s="26">
        <f t="shared" si="5"/>
        <v>2</v>
      </c>
      <c r="M15" s="23">
        <v>2</v>
      </c>
      <c r="N15" s="27">
        <v>0</v>
      </c>
      <c r="O15" s="22">
        <f t="shared" si="6"/>
        <v>0</v>
      </c>
      <c r="P15" s="23">
        <v>0</v>
      </c>
      <c r="Q15" s="24">
        <v>0</v>
      </c>
      <c r="R15" s="26">
        <f t="shared" si="2"/>
        <v>6</v>
      </c>
      <c r="S15" s="23">
        <v>4</v>
      </c>
      <c r="T15" s="27">
        <v>2</v>
      </c>
      <c r="U15" s="22">
        <f t="shared" si="3"/>
        <v>10</v>
      </c>
      <c r="V15" s="23">
        <v>4</v>
      </c>
      <c r="W15" s="24">
        <v>6</v>
      </c>
      <c r="X15" s="26">
        <f t="shared" si="4"/>
        <v>0</v>
      </c>
      <c r="Y15" s="23">
        <v>0</v>
      </c>
      <c r="Z15" s="32">
        <v>0</v>
      </c>
      <c r="AA15" s="3"/>
      <c r="AB15" s="3"/>
      <c r="AC15" s="3"/>
    </row>
    <row r="16" spans="1:29" ht="16.75" customHeight="1" x14ac:dyDescent="0.2">
      <c r="A16" s="1" t="s">
        <v>36</v>
      </c>
      <c r="B16" s="6" t="s">
        <v>37</v>
      </c>
      <c r="C16" s="8">
        <v>611</v>
      </c>
      <c r="D16" s="9">
        <v>328</v>
      </c>
      <c r="E16" s="10">
        <v>283</v>
      </c>
      <c r="F16" s="11">
        <f t="shared" si="0"/>
        <v>598</v>
      </c>
      <c r="G16" s="9">
        <v>323</v>
      </c>
      <c r="H16" s="12">
        <v>275</v>
      </c>
      <c r="I16" s="22">
        <v>0</v>
      </c>
      <c r="J16" s="23">
        <v>0</v>
      </c>
      <c r="K16" s="24">
        <v>0</v>
      </c>
      <c r="L16" s="26">
        <f t="shared" si="5"/>
        <v>2</v>
      </c>
      <c r="M16" s="23">
        <v>2</v>
      </c>
      <c r="N16" s="27">
        <v>0</v>
      </c>
      <c r="O16" s="22">
        <f t="shared" si="6"/>
        <v>1</v>
      </c>
      <c r="P16" s="23">
        <v>1</v>
      </c>
      <c r="Q16" s="24">
        <v>0</v>
      </c>
      <c r="R16" s="26">
        <f t="shared" si="2"/>
        <v>1</v>
      </c>
      <c r="S16" s="23">
        <v>1</v>
      </c>
      <c r="T16" s="27">
        <v>0</v>
      </c>
      <c r="U16" s="22">
        <f t="shared" si="3"/>
        <v>9</v>
      </c>
      <c r="V16" s="23">
        <v>1</v>
      </c>
      <c r="W16" s="24">
        <v>8</v>
      </c>
      <c r="X16" s="26">
        <f t="shared" si="4"/>
        <v>0</v>
      </c>
      <c r="Y16" s="23">
        <v>0</v>
      </c>
      <c r="Z16" s="32">
        <v>0</v>
      </c>
      <c r="AA16" s="3"/>
      <c r="AB16" s="3"/>
      <c r="AC16" s="3"/>
    </row>
    <row r="17" spans="1:29" ht="16.75" customHeight="1" x14ac:dyDescent="0.2">
      <c r="A17" s="1" t="s">
        <v>38</v>
      </c>
      <c r="B17" s="6" t="s">
        <v>39</v>
      </c>
      <c r="C17" s="8">
        <v>550</v>
      </c>
      <c r="D17" s="9">
        <v>280</v>
      </c>
      <c r="E17" s="10">
        <v>270</v>
      </c>
      <c r="F17" s="11">
        <f t="shared" si="0"/>
        <v>543</v>
      </c>
      <c r="G17" s="9">
        <v>274</v>
      </c>
      <c r="H17" s="12">
        <v>269</v>
      </c>
      <c r="I17" s="22">
        <f t="shared" si="1"/>
        <v>0</v>
      </c>
      <c r="J17" s="23">
        <v>0</v>
      </c>
      <c r="K17" s="24">
        <v>0</v>
      </c>
      <c r="L17" s="26">
        <f t="shared" si="5"/>
        <v>2</v>
      </c>
      <c r="M17" s="23">
        <v>2</v>
      </c>
      <c r="N17" s="27">
        <v>0</v>
      </c>
      <c r="O17" s="22">
        <f t="shared" si="6"/>
        <v>0</v>
      </c>
      <c r="P17" s="23" t="s">
        <v>6</v>
      </c>
      <c r="Q17" s="24">
        <v>0</v>
      </c>
      <c r="R17" s="26">
        <f t="shared" si="2"/>
        <v>1</v>
      </c>
      <c r="S17" s="23">
        <v>0</v>
      </c>
      <c r="T17" s="27">
        <v>1</v>
      </c>
      <c r="U17" s="22">
        <f t="shared" si="3"/>
        <v>4</v>
      </c>
      <c r="V17" s="23">
        <v>4</v>
      </c>
      <c r="W17" s="24">
        <v>0</v>
      </c>
      <c r="X17" s="26">
        <f t="shared" si="4"/>
        <v>0</v>
      </c>
      <c r="Y17" s="23">
        <v>0</v>
      </c>
      <c r="Z17" s="32">
        <v>0</v>
      </c>
      <c r="AA17" s="3"/>
      <c r="AB17" s="3"/>
      <c r="AC17" s="3"/>
    </row>
    <row r="18" spans="1:29" ht="16.75" customHeight="1" x14ac:dyDescent="0.2">
      <c r="A18" s="1" t="s">
        <v>40</v>
      </c>
      <c r="B18" s="6" t="s">
        <v>41</v>
      </c>
      <c r="C18" s="8">
        <v>554</v>
      </c>
      <c r="D18" s="9">
        <v>271</v>
      </c>
      <c r="E18" s="10">
        <v>283</v>
      </c>
      <c r="F18" s="11">
        <f t="shared" si="0"/>
        <v>544</v>
      </c>
      <c r="G18" s="9">
        <v>266</v>
      </c>
      <c r="H18" s="12">
        <v>278</v>
      </c>
      <c r="I18" s="22">
        <f t="shared" si="1"/>
        <v>1</v>
      </c>
      <c r="J18" s="23">
        <v>1</v>
      </c>
      <c r="K18" s="24">
        <v>0</v>
      </c>
      <c r="L18" s="26">
        <f t="shared" si="5"/>
        <v>1</v>
      </c>
      <c r="M18" s="23">
        <v>1</v>
      </c>
      <c r="N18" s="27">
        <v>0</v>
      </c>
      <c r="O18" s="22">
        <f t="shared" si="6"/>
        <v>1</v>
      </c>
      <c r="P18" s="23">
        <v>1</v>
      </c>
      <c r="Q18" s="24">
        <v>0</v>
      </c>
      <c r="R18" s="26">
        <f t="shared" si="2"/>
        <v>2</v>
      </c>
      <c r="S18" s="23">
        <v>2</v>
      </c>
      <c r="T18" s="27" t="s">
        <v>6</v>
      </c>
      <c r="U18" s="22">
        <f t="shared" si="3"/>
        <v>5</v>
      </c>
      <c r="V18" s="23">
        <v>0</v>
      </c>
      <c r="W18" s="24">
        <v>5</v>
      </c>
      <c r="X18" s="26">
        <f t="shared" si="4"/>
        <v>0</v>
      </c>
      <c r="Y18" s="23">
        <v>0</v>
      </c>
      <c r="Z18" s="32">
        <v>0</v>
      </c>
      <c r="AA18" s="3"/>
      <c r="AB18" s="3"/>
      <c r="AC18" s="3"/>
    </row>
    <row r="19" spans="1:29" ht="16.75" customHeight="1" x14ac:dyDescent="0.2">
      <c r="A19" s="1" t="s">
        <v>42</v>
      </c>
      <c r="B19" s="6" t="s">
        <v>43</v>
      </c>
      <c r="C19" s="8">
        <v>588</v>
      </c>
      <c r="D19" s="9">
        <v>293</v>
      </c>
      <c r="E19" s="10">
        <v>295</v>
      </c>
      <c r="F19" s="11">
        <f t="shared" si="0"/>
        <v>585</v>
      </c>
      <c r="G19" s="9">
        <v>291</v>
      </c>
      <c r="H19" s="12">
        <v>294</v>
      </c>
      <c r="I19" s="22">
        <f t="shared" si="1"/>
        <v>0</v>
      </c>
      <c r="J19" s="23" t="s">
        <v>6</v>
      </c>
      <c r="K19" s="24">
        <v>0</v>
      </c>
      <c r="L19" s="26">
        <f t="shared" si="5"/>
        <v>1</v>
      </c>
      <c r="M19" s="23">
        <v>1</v>
      </c>
      <c r="N19" s="27">
        <v>0</v>
      </c>
      <c r="O19" s="22">
        <f t="shared" si="6"/>
        <v>0</v>
      </c>
      <c r="P19" s="23">
        <v>0</v>
      </c>
      <c r="Q19" s="24">
        <v>0</v>
      </c>
      <c r="R19" s="26">
        <f t="shared" si="2"/>
        <v>1</v>
      </c>
      <c r="S19" s="23">
        <v>0</v>
      </c>
      <c r="T19" s="27">
        <v>1</v>
      </c>
      <c r="U19" s="22">
        <f t="shared" si="3"/>
        <v>1</v>
      </c>
      <c r="V19" s="23">
        <v>1</v>
      </c>
      <c r="W19" s="24">
        <v>0</v>
      </c>
      <c r="X19" s="26">
        <f t="shared" si="4"/>
        <v>0</v>
      </c>
      <c r="Y19" s="23">
        <v>0</v>
      </c>
      <c r="Z19" s="32">
        <v>0</v>
      </c>
      <c r="AA19" s="3"/>
      <c r="AB19" s="3"/>
      <c r="AC19" s="3"/>
    </row>
    <row r="20" spans="1:29" ht="16.75" customHeight="1" x14ac:dyDescent="0.2">
      <c r="A20" s="1" t="s">
        <v>44</v>
      </c>
      <c r="B20" s="6" t="s">
        <v>45</v>
      </c>
      <c r="C20" s="8">
        <v>591</v>
      </c>
      <c r="D20" s="9">
        <v>304</v>
      </c>
      <c r="E20" s="10">
        <v>287</v>
      </c>
      <c r="F20" s="11">
        <f t="shared" si="0"/>
        <v>578</v>
      </c>
      <c r="G20" s="9">
        <v>292</v>
      </c>
      <c r="H20" s="12">
        <v>286</v>
      </c>
      <c r="I20" s="22">
        <f t="shared" si="1"/>
        <v>7</v>
      </c>
      <c r="J20" s="23">
        <v>7</v>
      </c>
      <c r="K20" s="24">
        <v>0</v>
      </c>
      <c r="L20" s="26">
        <f t="shared" si="5"/>
        <v>0</v>
      </c>
      <c r="M20" s="23">
        <v>0</v>
      </c>
      <c r="N20" s="27">
        <v>0</v>
      </c>
      <c r="O20" s="22">
        <f t="shared" si="6"/>
        <v>0</v>
      </c>
      <c r="P20" s="23">
        <v>0</v>
      </c>
      <c r="Q20" s="24">
        <v>0</v>
      </c>
      <c r="R20" s="26">
        <f t="shared" si="2"/>
        <v>2</v>
      </c>
      <c r="S20" s="23">
        <v>2</v>
      </c>
      <c r="T20" s="27">
        <v>0</v>
      </c>
      <c r="U20" s="22">
        <f t="shared" si="3"/>
        <v>4</v>
      </c>
      <c r="V20" s="23">
        <v>3</v>
      </c>
      <c r="W20" s="24">
        <v>1</v>
      </c>
      <c r="X20" s="26">
        <f t="shared" si="4"/>
        <v>0</v>
      </c>
      <c r="Y20" s="23">
        <v>0</v>
      </c>
      <c r="Z20" s="32">
        <v>0</v>
      </c>
      <c r="AA20" s="3"/>
      <c r="AB20" s="3"/>
      <c r="AC20" s="3"/>
    </row>
    <row r="21" spans="1:29" ht="16.75" customHeight="1" x14ac:dyDescent="0.2">
      <c r="A21" s="1" t="s">
        <v>46</v>
      </c>
      <c r="B21" s="6" t="s">
        <v>47</v>
      </c>
      <c r="C21" s="8">
        <v>513</v>
      </c>
      <c r="D21" s="9">
        <v>263</v>
      </c>
      <c r="E21" s="10">
        <v>250</v>
      </c>
      <c r="F21" s="11">
        <v>506</v>
      </c>
      <c r="G21" s="9">
        <v>260</v>
      </c>
      <c r="H21" s="12">
        <v>246</v>
      </c>
      <c r="I21" s="22">
        <v>0</v>
      </c>
      <c r="J21" s="23">
        <v>0</v>
      </c>
      <c r="K21" s="24">
        <v>0</v>
      </c>
      <c r="L21" s="26">
        <v>0</v>
      </c>
      <c r="M21" s="23">
        <v>0</v>
      </c>
      <c r="N21" s="27">
        <v>0</v>
      </c>
      <c r="O21" s="22">
        <v>0</v>
      </c>
      <c r="P21" s="23">
        <v>0</v>
      </c>
      <c r="Q21" s="24">
        <v>0</v>
      </c>
      <c r="R21" s="26">
        <v>2</v>
      </c>
      <c r="S21" s="23">
        <v>0</v>
      </c>
      <c r="T21" s="27">
        <v>2</v>
      </c>
      <c r="U21" s="22">
        <v>5</v>
      </c>
      <c r="V21" s="23">
        <v>3</v>
      </c>
      <c r="W21" s="24">
        <v>2</v>
      </c>
      <c r="X21" s="26">
        <f t="shared" si="4"/>
        <v>0</v>
      </c>
      <c r="Y21" s="23">
        <v>0</v>
      </c>
      <c r="Z21" s="32">
        <v>0</v>
      </c>
      <c r="AA21" s="3"/>
      <c r="AB21" s="3"/>
      <c r="AC21" s="3"/>
    </row>
    <row r="22" spans="1:29" ht="16.75" customHeight="1" x14ac:dyDescent="0.2">
      <c r="A22" s="1" t="s">
        <v>54</v>
      </c>
      <c r="B22" s="6" t="s">
        <v>55</v>
      </c>
      <c r="C22" s="8">
        <v>592</v>
      </c>
      <c r="D22" s="9">
        <v>309</v>
      </c>
      <c r="E22" s="10">
        <v>283</v>
      </c>
      <c r="F22" s="11">
        <v>579</v>
      </c>
      <c r="G22" s="9">
        <v>303</v>
      </c>
      <c r="H22" s="12">
        <v>276</v>
      </c>
      <c r="I22" s="22">
        <v>3</v>
      </c>
      <c r="J22" s="23">
        <v>3</v>
      </c>
      <c r="K22" s="24">
        <v>0</v>
      </c>
      <c r="L22" s="26">
        <v>0</v>
      </c>
      <c r="M22" s="23">
        <v>0</v>
      </c>
      <c r="N22" s="27">
        <v>0</v>
      </c>
      <c r="O22" s="22">
        <v>0</v>
      </c>
      <c r="P22" s="23">
        <v>0</v>
      </c>
      <c r="Q22" s="24">
        <v>0</v>
      </c>
      <c r="R22" s="26">
        <v>3</v>
      </c>
      <c r="S22" s="23">
        <v>1</v>
      </c>
      <c r="T22" s="27">
        <v>2</v>
      </c>
      <c r="U22" s="22">
        <v>7</v>
      </c>
      <c r="V22" s="23">
        <v>2</v>
      </c>
      <c r="W22" s="24">
        <v>5</v>
      </c>
      <c r="X22" s="26">
        <v>0</v>
      </c>
      <c r="Y22" s="23">
        <v>0</v>
      </c>
      <c r="Z22" s="32">
        <v>0</v>
      </c>
      <c r="AA22" s="3"/>
      <c r="AB22" s="3"/>
      <c r="AC22" s="3"/>
    </row>
    <row r="23" spans="1:29" ht="16.75" customHeight="1" x14ac:dyDescent="0.2">
      <c r="A23" s="1" t="s">
        <v>57</v>
      </c>
      <c r="B23" s="6" t="s">
        <v>56</v>
      </c>
      <c r="C23" s="8">
        <v>558</v>
      </c>
      <c r="D23" s="9">
        <v>279</v>
      </c>
      <c r="E23" s="10">
        <v>279</v>
      </c>
      <c r="F23" s="11">
        <v>551</v>
      </c>
      <c r="G23" s="9">
        <v>274</v>
      </c>
      <c r="H23" s="12">
        <v>277</v>
      </c>
      <c r="I23" s="22">
        <v>1</v>
      </c>
      <c r="J23" s="23">
        <v>1</v>
      </c>
      <c r="K23" s="24">
        <v>0</v>
      </c>
      <c r="L23" s="26">
        <v>1</v>
      </c>
      <c r="M23" s="23">
        <v>1</v>
      </c>
      <c r="N23" s="27">
        <v>0</v>
      </c>
      <c r="O23" s="22">
        <v>0</v>
      </c>
      <c r="P23" s="23">
        <v>0</v>
      </c>
      <c r="Q23" s="24">
        <v>0</v>
      </c>
      <c r="R23" s="26">
        <v>2</v>
      </c>
      <c r="S23" s="23">
        <v>2</v>
      </c>
      <c r="T23" s="27">
        <v>0</v>
      </c>
      <c r="U23" s="22">
        <v>3</v>
      </c>
      <c r="V23" s="23">
        <v>1</v>
      </c>
      <c r="W23" s="24">
        <v>2</v>
      </c>
      <c r="X23" s="26">
        <v>0</v>
      </c>
      <c r="Y23" s="23">
        <v>0</v>
      </c>
      <c r="Z23" s="32">
        <v>0</v>
      </c>
      <c r="AA23" s="3"/>
      <c r="AB23" s="3"/>
      <c r="AC23" s="3"/>
    </row>
    <row r="24" spans="1:29" ht="16.75" customHeight="1" x14ac:dyDescent="0.2">
      <c r="A24" s="1" t="s">
        <v>58</v>
      </c>
      <c r="B24" s="6" t="s">
        <v>59</v>
      </c>
      <c r="C24" s="8">
        <v>532</v>
      </c>
      <c r="D24" s="9">
        <v>253</v>
      </c>
      <c r="E24" s="10">
        <v>279</v>
      </c>
      <c r="F24" s="11">
        <v>528</v>
      </c>
      <c r="G24" s="9">
        <v>251</v>
      </c>
      <c r="H24" s="12">
        <v>277</v>
      </c>
      <c r="I24" s="22">
        <v>1</v>
      </c>
      <c r="J24" s="23">
        <v>0</v>
      </c>
      <c r="K24" s="24">
        <v>1</v>
      </c>
      <c r="L24" s="26">
        <v>0</v>
      </c>
      <c r="M24" s="23">
        <v>0</v>
      </c>
      <c r="N24" s="27">
        <v>0</v>
      </c>
      <c r="O24" s="22">
        <v>0</v>
      </c>
      <c r="P24" s="23">
        <v>0</v>
      </c>
      <c r="Q24" s="24">
        <v>0</v>
      </c>
      <c r="R24" s="26">
        <v>1</v>
      </c>
      <c r="S24" s="23">
        <v>1</v>
      </c>
      <c r="T24" s="27">
        <v>0</v>
      </c>
      <c r="U24" s="22">
        <v>1</v>
      </c>
      <c r="V24" s="23">
        <v>0</v>
      </c>
      <c r="W24" s="24">
        <v>1</v>
      </c>
      <c r="X24" s="26">
        <v>0</v>
      </c>
      <c r="Y24" s="23">
        <v>0</v>
      </c>
      <c r="Z24" s="32">
        <v>0</v>
      </c>
      <c r="AA24" s="3"/>
      <c r="AB24" s="3"/>
      <c r="AC24" s="3"/>
    </row>
    <row r="25" spans="1:29" ht="16.75" customHeight="1" x14ac:dyDescent="0.2">
      <c r="A25" s="1" t="s">
        <v>60</v>
      </c>
      <c r="B25" s="6" t="s">
        <v>61</v>
      </c>
      <c r="C25" s="11">
        <v>584</v>
      </c>
      <c r="D25" s="9">
        <v>299</v>
      </c>
      <c r="E25" s="10">
        <v>285</v>
      </c>
      <c r="F25" s="11">
        <v>572</v>
      </c>
      <c r="G25" s="9">
        <v>292</v>
      </c>
      <c r="H25" s="12">
        <v>280</v>
      </c>
      <c r="I25" s="22">
        <v>1</v>
      </c>
      <c r="J25" s="23">
        <v>1</v>
      </c>
      <c r="K25" s="24">
        <v>0</v>
      </c>
      <c r="L25" s="26">
        <v>2</v>
      </c>
      <c r="M25" s="23">
        <v>0</v>
      </c>
      <c r="N25" s="27">
        <v>2</v>
      </c>
      <c r="O25" s="22">
        <v>0</v>
      </c>
      <c r="P25" s="23">
        <v>0</v>
      </c>
      <c r="Q25" s="24">
        <v>0</v>
      </c>
      <c r="R25" s="26">
        <v>3</v>
      </c>
      <c r="S25" s="23">
        <v>3</v>
      </c>
      <c r="T25" s="27">
        <v>0</v>
      </c>
      <c r="U25" s="26">
        <v>6</v>
      </c>
      <c r="V25" s="23">
        <v>3</v>
      </c>
      <c r="W25" s="24">
        <v>3</v>
      </c>
      <c r="X25" s="26">
        <v>0</v>
      </c>
      <c r="Y25" s="23">
        <v>0</v>
      </c>
      <c r="Z25" s="32">
        <v>0</v>
      </c>
      <c r="AA25" s="34">
        <v>0</v>
      </c>
      <c r="AB25" s="3"/>
      <c r="AC25" s="3"/>
    </row>
    <row r="26" spans="1:29" ht="16.75" customHeight="1" x14ac:dyDescent="0.2">
      <c r="A26" s="1" t="s">
        <v>62</v>
      </c>
      <c r="B26" s="6" t="s">
        <v>63</v>
      </c>
      <c r="C26" s="8">
        <f>SUM(D26:E26)</f>
        <v>628</v>
      </c>
      <c r="D26" s="9">
        <f t="shared" ref="D26:E31" si="7">SUM(G26,J26,M26,P26,S26,V26)</f>
        <v>320</v>
      </c>
      <c r="E26" s="12">
        <f t="shared" si="7"/>
        <v>308</v>
      </c>
      <c r="F26" s="8">
        <f>SUM(G26:H26)</f>
        <v>616</v>
      </c>
      <c r="G26" s="9">
        <v>312</v>
      </c>
      <c r="H26" s="12">
        <v>304</v>
      </c>
      <c r="I26" s="8">
        <f>SUM(J26:K26)</f>
        <v>2</v>
      </c>
      <c r="J26" s="23">
        <v>1</v>
      </c>
      <c r="K26" s="27">
        <v>1</v>
      </c>
      <c r="L26" s="8">
        <f>SUM(M26:N26)</f>
        <v>1</v>
      </c>
      <c r="M26" s="23">
        <v>0</v>
      </c>
      <c r="N26" s="27">
        <v>1</v>
      </c>
      <c r="O26" s="26">
        <v>0</v>
      </c>
      <c r="P26" s="23">
        <v>0</v>
      </c>
      <c r="Q26" s="24">
        <v>0</v>
      </c>
      <c r="R26" s="11">
        <f>SUM(S26:T26)</f>
        <v>5</v>
      </c>
      <c r="S26" s="23">
        <v>5</v>
      </c>
      <c r="T26" s="27">
        <v>0</v>
      </c>
      <c r="U26" s="8">
        <f>SUM(V26:W26)</f>
        <v>4</v>
      </c>
      <c r="V26" s="23">
        <v>2</v>
      </c>
      <c r="W26" s="27">
        <v>2</v>
      </c>
      <c r="X26" s="26">
        <v>0</v>
      </c>
      <c r="Y26" s="23">
        <v>0</v>
      </c>
      <c r="Z26" s="32">
        <v>0</v>
      </c>
      <c r="AA26" s="35"/>
      <c r="AB26" s="3"/>
      <c r="AC26" s="3"/>
    </row>
    <row r="27" spans="1:29" ht="16.75" customHeight="1" x14ac:dyDescent="0.2">
      <c r="A27" s="1" t="s">
        <v>65</v>
      </c>
      <c r="B27" s="6" t="s">
        <v>64</v>
      </c>
      <c r="C27" s="8">
        <f>SUM(D27:E27)</f>
        <v>540</v>
      </c>
      <c r="D27" s="9">
        <f t="shared" si="7"/>
        <v>275</v>
      </c>
      <c r="E27" s="12">
        <f t="shared" si="7"/>
        <v>265</v>
      </c>
      <c r="F27" s="8">
        <f>SUM(G27:H27)</f>
        <v>535</v>
      </c>
      <c r="G27" s="9">
        <v>273</v>
      </c>
      <c r="H27" s="12">
        <v>262</v>
      </c>
      <c r="I27" s="8">
        <f>SUM(J27:K27)</f>
        <v>0</v>
      </c>
      <c r="J27" s="23">
        <v>0</v>
      </c>
      <c r="K27" s="27">
        <v>0</v>
      </c>
      <c r="L27" s="8">
        <f>SUM(M27:N27)</f>
        <v>2</v>
      </c>
      <c r="M27" s="23">
        <v>1</v>
      </c>
      <c r="N27" s="27">
        <v>1</v>
      </c>
      <c r="O27" s="26">
        <v>0</v>
      </c>
      <c r="P27" s="23">
        <v>0</v>
      </c>
      <c r="Q27" s="24">
        <v>0</v>
      </c>
      <c r="R27" s="11">
        <f>SUM(S27:T27)</f>
        <v>2</v>
      </c>
      <c r="S27" s="23">
        <v>0</v>
      </c>
      <c r="T27" s="27">
        <v>2</v>
      </c>
      <c r="U27" s="8">
        <f>SUM(V27:W27)</f>
        <v>1</v>
      </c>
      <c r="V27" s="23">
        <v>1</v>
      </c>
      <c r="W27" s="27">
        <v>0</v>
      </c>
      <c r="X27" s="26">
        <v>0</v>
      </c>
      <c r="Y27" s="23">
        <v>0</v>
      </c>
      <c r="Z27" s="32">
        <v>0</v>
      </c>
    </row>
    <row r="28" spans="1:29" ht="16.75" customHeight="1" thickBot="1" x14ac:dyDescent="0.25">
      <c r="A28" s="2" t="s">
        <v>66</v>
      </c>
      <c r="B28" s="7" t="s">
        <v>67</v>
      </c>
      <c r="C28" s="37">
        <f>SUM(D28:E28)</f>
        <v>556</v>
      </c>
      <c r="D28" s="15">
        <f t="shared" si="7"/>
        <v>296</v>
      </c>
      <c r="E28" s="33">
        <f t="shared" si="7"/>
        <v>260</v>
      </c>
      <c r="F28" s="37">
        <f>SUM(G28:H28)</f>
        <v>549</v>
      </c>
      <c r="G28" s="15">
        <v>294</v>
      </c>
      <c r="H28" s="33">
        <v>255</v>
      </c>
      <c r="I28" s="37">
        <f>SUM(J28:K28)</f>
        <v>4</v>
      </c>
      <c r="J28" s="28">
        <v>1</v>
      </c>
      <c r="K28" s="30">
        <v>3</v>
      </c>
      <c r="L28" s="37">
        <f>SUM(M28:N28)</f>
        <v>0</v>
      </c>
      <c r="M28" s="28">
        <v>0</v>
      </c>
      <c r="N28" s="30">
        <v>0</v>
      </c>
      <c r="O28" s="29">
        <v>0</v>
      </c>
      <c r="P28" s="28">
        <v>0</v>
      </c>
      <c r="Q28" s="30">
        <v>0</v>
      </c>
      <c r="R28" s="37">
        <f>SUM(S28:T28)</f>
        <v>0</v>
      </c>
      <c r="S28" s="28">
        <v>0</v>
      </c>
      <c r="T28" s="30">
        <v>0</v>
      </c>
      <c r="U28" s="37">
        <f>SUM(V28:W28)</f>
        <v>3</v>
      </c>
      <c r="V28" s="28">
        <v>1</v>
      </c>
      <c r="W28" s="30">
        <v>2</v>
      </c>
      <c r="X28" s="29">
        <v>0</v>
      </c>
      <c r="Y28" s="28">
        <v>0</v>
      </c>
      <c r="Z28" s="31">
        <v>0</v>
      </c>
    </row>
    <row r="29" spans="1:29" s="38" customFormat="1" ht="16.75" customHeight="1" x14ac:dyDescent="0.2">
      <c r="A29" s="1" t="s">
        <v>68</v>
      </c>
      <c r="B29" s="6" t="s">
        <v>69</v>
      </c>
      <c r="C29" s="8">
        <f>SUM(D29:E29)</f>
        <v>534</v>
      </c>
      <c r="D29" s="9">
        <f t="shared" si="7"/>
        <v>283</v>
      </c>
      <c r="E29" s="12">
        <f t="shared" si="7"/>
        <v>251</v>
      </c>
      <c r="F29" s="8">
        <f>SUM(G29:H29)</f>
        <v>524</v>
      </c>
      <c r="G29" s="9">
        <v>277</v>
      </c>
      <c r="H29" s="12">
        <v>247</v>
      </c>
      <c r="I29" s="8">
        <f>SUM(J29:K29)</f>
        <v>1</v>
      </c>
      <c r="J29" s="23" t="s">
        <v>6</v>
      </c>
      <c r="K29" s="27">
        <v>1</v>
      </c>
      <c r="L29" s="8">
        <f>SUM(M29:N29)</f>
        <v>1</v>
      </c>
      <c r="M29" s="23">
        <v>1</v>
      </c>
      <c r="N29" s="27" t="s">
        <v>6</v>
      </c>
      <c r="O29" s="26" t="s">
        <v>6</v>
      </c>
      <c r="P29" s="23" t="s">
        <v>6</v>
      </c>
      <c r="Q29" s="27" t="s">
        <v>6</v>
      </c>
      <c r="R29" s="8">
        <f>SUM(S29:T29)</f>
        <v>5</v>
      </c>
      <c r="S29" s="23">
        <v>4</v>
      </c>
      <c r="T29" s="27">
        <v>1</v>
      </c>
      <c r="U29" s="8">
        <f>SUM(V29:W29)</f>
        <v>3</v>
      </c>
      <c r="V29" s="23">
        <v>1</v>
      </c>
      <c r="W29" s="27">
        <v>2</v>
      </c>
      <c r="X29" s="26" t="s">
        <v>6</v>
      </c>
      <c r="Y29" s="23" t="s">
        <v>6</v>
      </c>
      <c r="Z29" s="32" t="s">
        <v>6</v>
      </c>
    </row>
    <row r="30" spans="1:29" ht="16.75" customHeight="1" x14ac:dyDescent="0.2">
      <c r="A30" s="1" t="s">
        <v>73</v>
      </c>
      <c r="B30" s="6" t="s">
        <v>74</v>
      </c>
      <c r="C30" s="8">
        <f>SUM(D30:E30)</f>
        <v>577</v>
      </c>
      <c r="D30" s="9">
        <f t="shared" ref="D30" si="8">SUM(G30,J30,M30,P30,S30,V30)</f>
        <v>276</v>
      </c>
      <c r="E30" s="12">
        <f t="shared" ref="E30" si="9">SUM(H30,K30,N30,Q30,T30,W30)</f>
        <v>301</v>
      </c>
      <c r="F30" s="8">
        <f>SUM(G30:H30)</f>
        <v>571</v>
      </c>
      <c r="G30" s="9">
        <v>273</v>
      </c>
      <c r="H30" s="12">
        <v>298</v>
      </c>
      <c r="I30" s="8">
        <f>SUM(J30:K30)</f>
        <v>1</v>
      </c>
      <c r="J30" s="23">
        <v>1</v>
      </c>
      <c r="K30" s="27">
        <v>0</v>
      </c>
      <c r="L30" s="26">
        <f>SUM(M30:N30)</f>
        <v>0</v>
      </c>
      <c r="M30" s="23">
        <v>0</v>
      </c>
      <c r="N30" s="27" t="s">
        <v>6</v>
      </c>
      <c r="O30" s="26" t="s">
        <v>6</v>
      </c>
      <c r="P30" s="23" t="s">
        <v>6</v>
      </c>
      <c r="Q30" s="27" t="s">
        <v>6</v>
      </c>
      <c r="R30" s="8">
        <f>SUM(S30:T30)</f>
        <v>2</v>
      </c>
      <c r="S30" s="23">
        <v>1</v>
      </c>
      <c r="T30" s="27">
        <v>1</v>
      </c>
      <c r="U30" s="8">
        <f>SUM(V30:W30)</f>
        <v>3</v>
      </c>
      <c r="V30" s="23">
        <v>1</v>
      </c>
      <c r="W30" s="27">
        <v>2</v>
      </c>
      <c r="X30" s="26" t="s">
        <v>6</v>
      </c>
      <c r="Y30" s="23" t="s">
        <v>6</v>
      </c>
      <c r="Z30" s="32" t="s">
        <v>6</v>
      </c>
    </row>
    <row r="31" spans="1:29" ht="16.75" customHeight="1" thickBot="1" x14ac:dyDescent="0.25">
      <c r="A31" s="2" t="s">
        <v>75</v>
      </c>
      <c r="B31" s="7" t="s">
        <v>76</v>
      </c>
      <c r="C31" s="37">
        <f>SUM(D31:E31)</f>
        <v>499</v>
      </c>
      <c r="D31" s="15">
        <f>SUM(G31,J31,M31,P31,S31,V31)</f>
        <v>261</v>
      </c>
      <c r="E31" s="33">
        <f t="shared" si="7"/>
        <v>238</v>
      </c>
      <c r="F31" s="37">
        <f>SUM(G31:H31)</f>
        <v>490</v>
      </c>
      <c r="G31" s="15">
        <v>254</v>
      </c>
      <c r="H31" s="33">
        <v>236</v>
      </c>
      <c r="I31" s="39">
        <f>SUM(J31:K31)</f>
        <v>0</v>
      </c>
      <c r="J31" s="28">
        <v>0</v>
      </c>
      <c r="K31" s="30">
        <v>0</v>
      </c>
      <c r="L31" s="29">
        <f>SUM(M31:N31)</f>
        <v>2</v>
      </c>
      <c r="M31" s="28">
        <v>1</v>
      </c>
      <c r="N31" s="30">
        <v>1</v>
      </c>
      <c r="O31" s="29" t="s">
        <v>70</v>
      </c>
      <c r="P31" s="28">
        <v>0</v>
      </c>
      <c r="Q31" s="30">
        <v>0</v>
      </c>
      <c r="R31" s="37">
        <f>SUM(S31:T31)</f>
        <v>5</v>
      </c>
      <c r="S31" s="28">
        <v>4</v>
      </c>
      <c r="T31" s="30">
        <v>1</v>
      </c>
      <c r="U31" s="37">
        <f>SUM(V31:W31)</f>
        <v>2</v>
      </c>
      <c r="V31" s="28">
        <v>2</v>
      </c>
      <c r="W31" s="30">
        <v>0</v>
      </c>
      <c r="X31" s="29" t="s">
        <v>70</v>
      </c>
      <c r="Y31" s="28" t="s">
        <v>70</v>
      </c>
      <c r="Z31" s="31" t="s">
        <v>70</v>
      </c>
    </row>
    <row r="32" spans="1:29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8.75" customHeight="1" x14ac:dyDescent="0.2"/>
    <row r="35" spans="1:26" ht="18.75" hidden="1" customHeight="1" x14ac:dyDescent="0.2">
      <c r="B35" s="36" t="s">
        <v>71</v>
      </c>
      <c r="C35" t="s">
        <v>72</v>
      </c>
    </row>
    <row r="36" spans="1:26" ht="18.75" customHeight="1" x14ac:dyDescent="0.2"/>
    <row r="37" spans="1:26" ht="18.75" customHeight="1" x14ac:dyDescent="0.2"/>
    <row r="38" spans="1:26" ht="18.75" customHeight="1" x14ac:dyDescent="0.2"/>
    <row r="44" spans="1:26" ht="14.25" customHeight="1" x14ac:dyDescent="0.2"/>
  </sheetData>
  <mergeCells count="12">
    <mergeCell ref="A32:Z32"/>
    <mergeCell ref="A33:Z33"/>
    <mergeCell ref="U1:W1"/>
    <mergeCell ref="X1:Z1"/>
    <mergeCell ref="L3:N6"/>
    <mergeCell ref="A1:B1"/>
    <mergeCell ref="C1:E1"/>
    <mergeCell ref="F1:H1"/>
    <mergeCell ref="I1:K1"/>
    <mergeCell ref="O1:Q1"/>
    <mergeCell ref="L1:N1"/>
    <mergeCell ref="R1:T1"/>
  </mergeCells>
  <phoneticPr fontId="1"/>
  <pageMargins left="0.31496062992125984" right="0.31496062992125984" top="1.0236220472440944" bottom="0.15748031496062992" header="0.47244094488188981" footer="0.39370078740157483"/>
  <pageSetup paperSize="9" orientation="landscape" horizontalDpi="300" verticalDpi="300" r:id="rId1"/>
  <headerFooter alignWithMargins="0">
    <oddHeader>&amp;L&amp;14 １－８－１　進路別卒業者数（中学校・義務教育学校）&amp;R
資料：学校基本調査、北海道統計書
（各年５月１日現在）</oddHeader>
    <oddFooter>&amp;R※平成18年以降は合併後の数値
※令和２年より義務教育学校を含む数値</oddFooter>
  </headerFooter>
  <rowBreaks count="1" manualBreakCount="1">
    <brk id="28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AB94B-4D37-4C0A-B7C5-DE229C739E6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F18611-D1C1-413B-8D35-0191F17FB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1-8-1 進路別卒業者（中学校・義務教育学校）数</vt:lpstr>
      <vt:lpstr>'1-8-1 進路別卒業者（中学校・義務教育学校）数'!Print_Area</vt:lpstr>
      <vt:lpstr>'1-8-1 進路別卒業者（中学校・義務教育学校）数'!Print_Titles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2026-02-06T02:41:55Z</cp:lastPrinted>
  <dcterms:created xsi:type="dcterms:W3CDTF">1998-06-30T04:47:35Z</dcterms:created>
  <dcterms:modified xsi:type="dcterms:W3CDTF">2026-02-06T02:42:42Z</dcterms:modified>
</cp:coreProperties>
</file>