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/>
  <xr:revisionPtr xr6:coauthVersionLast="47" xr6:coauthVersionMax="47" documentId="13_ncr:1_{CB4D502C-0764-4A2D-A3F0-7AC767386EA4}" revIDLastSave="0" xr10:uidLastSave="{00000000-0000-0000-0000-000000000000}"/>
  <bookViews>
    <workbookView tabRatio="650" xr2:uid="{00000000-000D-0000-FFFF-FFFF00000000}" windowHeight="14860" windowWidth="23260" xWindow="-110" yWindow="-110"/>
  </bookViews>
  <sheets>
    <sheet r:id="rId1" name="６　年齢・男女別" sheetId="23"/>
  </sheets>
  <definedNames>
    <definedName name="Q_エクスポート女">#REF!</definedName>
    <definedName name="Q_エクスポート男">#REF!</definedName>
    <definedName name="エクスポートデータ">#REF!</definedName>
    <definedName name="浜益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3" l="1"/>
  <c r="L55" i="23" l="1"/>
  <c r="L52" i="23"/>
  <c r="L48" i="23"/>
  <c r="H48" i="23"/>
  <c r="D48" i="23"/>
  <c r="L51" i="23"/>
  <c r="L50" i="23"/>
  <c r="L49" i="23"/>
  <c r="L45" i="23"/>
  <c r="L44" i="23"/>
  <c r="L43" i="23"/>
  <c r="L42" i="23"/>
  <c r="L41" i="23"/>
  <c r="L38" i="23"/>
  <c r="L37" i="23"/>
  <c r="L36" i="23"/>
  <c r="L35" i="23"/>
  <c r="L34" i="23"/>
  <c r="L31" i="23"/>
  <c r="L30" i="23"/>
  <c r="L29" i="23"/>
  <c r="L28" i="23"/>
  <c r="L27" i="23"/>
  <c r="L24" i="23"/>
  <c r="L23" i="23"/>
  <c r="L22" i="23"/>
  <c r="L21" i="23"/>
  <c r="L20" i="23"/>
  <c r="L17" i="23"/>
  <c r="L16" i="23"/>
  <c r="L15" i="23"/>
  <c r="L14" i="23"/>
  <c r="L13" i="23"/>
  <c r="L10" i="23"/>
  <c r="L9" i="23"/>
  <c r="L8" i="23"/>
  <c r="L7" i="23"/>
  <c r="L6" i="23"/>
  <c r="H52" i="23"/>
  <c r="H51" i="23"/>
  <c r="H50" i="23"/>
  <c r="H49" i="23"/>
  <c r="H45" i="23"/>
  <c r="H44" i="23"/>
  <c r="H43" i="23"/>
  <c r="H42" i="23"/>
  <c r="H41" i="23"/>
  <c r="H38" i="23"/>
  <c r="H37" i="23"/>
  <c r="H36" i="23"/>
  <c r="H35" i="23"/>
  <c r="H34" i="23"/>
  <c r="H31" i="23"/>
  <c r="H30" i="23"/>
  <c r="H29" i="23"/>
  <c r="H28" i="23"/>
  <c r="H27" i="23"/>
  <c r="H24" i="23"/>
  <c r="H23" i="23"/>
  <c r="H22" i="23"/>
  <c r="H21" i="23"/>
  <c r="H20" i="23"/>
  <c r="H17" i="23"/>
  <c r="H16" i="23"/>
  <c r="H15" i="23"/>
  <c r="H14" i="23"/>
  <c r="H13" i="23"/>
  <c r="H10" i="23"/>
  <c r="H9" i="23"/>
  <c r="H8" i="23"/>
  <c r="H7" i="23"/>
  <c r="H6" i="23"/>
  <c r="D13" i="23"/>
  <c r="D14" i="23"/>
  <c r="D15" i="23"/>
  <c r="D16" i="23"/>
  <c r="D17" i="23"/>
  <c r="D20" i="23"/>
  <c r="D21" i="23"/>
  <c r="D22" i="23"/>
  <c r="D23" i="23"/>
  <c r="D24" i="23"/>
  <c r="D27" i="23"/>
  <c r="D28" i="23"/>
  <c r="D29" i="23"/>
  <c r="D30" i="23"/>
  <c r="D31" i="23"/>
  <c r="D34" i="23"/>
  <c r="D35" i="23"/>
  <c r="D36" i="23"/>
  <c r="D37" i="23"/>
  <c r="D38" i="23"/>
  <c r="D41" i="23"/>
  <c r="D42" i="23"/>
  <c r="D43" i="23"/>
  <c r="D44" i="23"/>
  <c r="D45" i="23"/>
  <c r="D49" i="23"/>
  <c r="D50" i="23"/>
  <c r="D51" i="23"/>
  <c r="D52" i="23"/>
  <c r="D6" i="23"/>
  <c r="D7" i="23"/>
  <c r="D8" i="23"/>
  <c r="D9" i="23"/>
  <c r="D10" i="23"/>
  <c r="K53" i="23"/>
  <c r="J53" i="23"/>
  <c r="K46" i="23"/>
  <c r="J46" i="23"/>
  <c r="K39" i="23"/>
  <c r="J39" i="23"/>
  <c r="K32" i="23"/>
  <c r="J32" i="23"/>
  <c r="K25" i="23"/>
  <c r="J25" i="23"/>
  <c r="K18" i="23"/>
  <c r="J18" i="23"/>
  <c r="K11" i="23"/>
  <c r="J11" i="23"/>
  <c r="L11" i="23" s="1"/>
  <c r="G53" i="23"/>
  <c r="F53" i="23"/>
  <c r="G46" i="23"/>
  <c r="F46" i="23"/>
  <c r="G39" i="23"/>
  <c r="F39" i="23"/>
  <c r="G32" i="23"/>
  <c r="F32" i="23"/>
  <c r="G25" i="23"/>
  <c r="F25" i="23"/>
  <c r="G18" i="23"/>
  <c r="F18" i="23"/>
  <c r="G11" i="23"/>
  <c r="F11" i="23"/>
  <c r="C53" i="23"/>
  <c r="B53" i="23"/>
  <c r="C46" i="23"/>
  <c r="B46" i="23"/>
  <c r="B4" i="23" s="1"/>
  <c r="D4" i="23" s="1"/>
  <c r="C39" i="23"/>
  <c r="B39" i="23"/>
  <c r="C32" i="23"/>
  <c r="B32" i="23"/>
  <c r="C25" i="23"/>
  <c r="B25" i="23"/>
  <c r="C18" i="23"/>
  <c r="B18" i="23"/>
  <c r="C11" i="23"/>
  <c r="B11" i="23"/>
  <c r="L46" i="23" l="1"/>
  <c r="L39" i="23"/>
  <c r="L32" i="23"/>
  <c r="L25" i="23"/>
  <c r="L18" i="23"/>
  <c r="H46" i="23"/>
  <c r="H39" i="23"/>
  <c r="H32" i="23"/>
  <c r="H25" i="23"/>
  <c r="H18" i="23"/>
  <c r="H11" i="23"/>
  <c r="D53" i="23"/>
  <c r="D46" i="23"/>
  <c r="D39" i="23"/>
  <c r="D32" i="23"/>
  <c r="D25" i="23"/>
  <c r="D18" i="23"/>
  <c r="D11" i="23"/>
  <c r="L53" i="23"/>
  <c r="H53" i="23"/>
</calcChain>
</file>

<file path=xl/sharedStrings.xml><?xml version="1.0" encoding="utf-8"?>
<sst xmlns="http://schemas.openxmlformats.org/spreadsheetml/2006/main" count="38" uniqueCount="29">
  <si>
    <t>男</t>
    <rPh sb="0" eb="1">
      <t>オトコ</t>
    </rPh>
    <phoneticPr fontId="2"/>
  </si>
  <si>
    <t>女</t>
    <rPh sb="0" eb="1">
      <t>オンナ</t>
    </rPh>
    <phoneticPr fontId="2"/>
  </si>
  <si>
    <t>６　年齢別・男女別</t>
    <rPh sb="2" eb="4">
      <t>ネンレイ</t>
    </rPh>
    <rPh sb="4" eb="5">
      <t>ベツ</t>
    </rPh>
    <rPh sb="6" eb="8">
      <t>ダンジョ</t>
    </rPh>
    <rPh sb="8" eb="9">
      <t>ベツ</t>
    </rPh>
    <phoneticPr fontId="2"/>
  </si>
  <si>
    <t>総数</t>
    <rPh sb="0" eb="2">
      <t>ソウスウ</t>
    </rPh>
    <phoneticPr fontId="2"/>
  </si>
  <si>
    <t>年齢別</t>
    <rPh sb="0" eb="2">
      <t>ネンレイ</t>
    </rPh>
    <rPh sb="2" eb="3">
      <t>ベツ</t>
    </rPh>
    <phoneticPr fontId="2"/>
  </si>
  <si>
    <t>0～4歳</t>
    <rPh sb="3" eb="4">
      <t>サイ</t>
    </rPh>
    <phoneticPr fontId="2"/>
  </si>
  <si>
    <t>35～39歳</t>
    <rPh sb="5" eb="6">
      <t>サイ</t>
    </rPh>
    <phoneticPr fontId="2"/>
  </si>
  <si>
    <t>70～74歳</t>
    <rPh sb="5" eb="6">
      <t>サイ</t>
    </rPh>
    <phoneticPr fontId="2"/>
  </si>
  <si>
    <t>5～9歳</t>
    <rPh sb="3" eb="4">
      <t>サイ</t>
    </rPh>
    <phoneticPr fontId="2"/>
  </si>
  <si>
    <t>40～44歳</t>
    <rPh sb="5" eb="6">
      <t>サイ</t>
    </rPh>
    <phoneticPr fontId="2"/>
  </si>
  <si>
    <t>75～79歳</t>
    <rPh sb="5" eb="6">
      <t>サイ</t>
    </rPh>
    <phoneticPr fontId="2"/>
  </si>
  <si>
    <t>10～14歳</t>
    <rPh sb="5" eb="6">
      <t>サイ</t>
    </rPh>
    <phoneticPr fontId="2"/>
  </si>
  <si>
    <t>45～49歳</t>
    <rPh sb="5" eb="6">
      <t>サイ</t>
    </rPh>
    <phoneticPr fontId="2"/>
  </si>
  <si>
    <t>80～84歳</t>
    <rPh sb="5" eb="6">
      <t>サイ</t>
    </rPh>
    <phoneticPr fontId="2"/>
  </si>
  <si>
    <t>15～19歳</t>
    <rPh sb="5" eb="6">
      <t>サイ</t>
    </rPh>
    <phoneticPr fontId="2"/>
  </si>
  <si>
    <t>50～54歳</t>
    <rPh sb="0" eb="2">
      <t>５０サイ</t>
    </rPh>
    <rPh sb="5" eb="6">
      <t>サイ</t>
    </rPh>
    <phoneticPr fontId="2"/>
  </si>
  <si>
    <t>85～89歳</t>
    <rPh sb="5" eb="6">
      <t>サイ</t>
    </rPh>
    <phoneticPr fontId="2"/>
  </si>
  <si>
    <t>20～24歳</t>
    <rPh sb="5" eb="6">
      <t>サイ</t>
    </rPh>
    <phoneticPr fontId="2"/>
  </si>
  <si>
    <t>55～59歳</t>
    <rPh sb="5" eb="6">
      <t>サイ</t>
    </rPh>
    <phoneticPr fontId="2"/>
  </si>
  <si>
    <t>90～94歳</t>
    <rPh sb="5" eb="6">
      <t>サイ</t>
    </rPh>
    <phoneticPr fontId="2"/>
  </si>
  <si>
    <t>25～29歳</t>
    <rPh sb="5" eb="6">
      <t>サイ</t>
    </rPh>
    <phoneticPr fontId="2"/>
  </si>
  <si>
    <t>60～64歳</t>
    <rPh sb="5" eb="6">
      <t>サイ</t>
    </rPh>
    <phoneticPr fontId="2"/>
  </si>
  <si>
    <t>95～99歳</t>
    <rPh sb="5" eb="6">
      <t>サイ</t>
    </rPh>
    <phoneticPr fontId="2"/>
  </si>
  <si>
    <t>30～34歳</t>
    <rPh sb="5" eb="6">
      <t>サイ</t>
    </rPh>
    <phoneticPr fontId="2"/>
  </si>
  <si>
    <t>65～69歳</t>
    <rPh sb="5" eb="6">
      <t>サイ</t>
    </rPh>
    <phoneticPr fontId="2"/>
  </si>
  <si>
    <t>100～104歳</t>
    <rPh sb="7" eb="8">
      <t>サイ</t>
    </rPh>
    <phoneticPr fontId="2"/>
  </si>
  <si>
    <t>105歳以上</t>
    <rPh sb="3" eb="4">
      <t>サイ</t>
    </rPh>
    <rPh sb="4" eb="6">
      <t>イジョウ</t>
    </rPh>
    <phoneticPr fontId="2"/>
  </si>
  <si>
    <t>資料：住民基本台帳</t>
    <rPh sb="0" eb="2">
      <t>シリョウ</t>
    </rPh>
    <rPh sb="3" eb="5">
      <t>ジュウミン</t>
    </rPh>
    <rPh sb="5" eb="7">
      <t>キホン</t>
    </rPh>
    <rPh sb="7" eb="9">
      <t>ダイチョウ</t>
    </rPh>
    <phoneticPr fontId="2"/>
  </si>
  <si>
    <t>(令和７年１０月１日現在　単位：人)</t>
    <rPh sb="1" eb="3">
      <t>レイワ</t>
    </rPh>
    <rPh sb="4" eb="5">
      <t>１１ネン</t>
    </rPh>
    <rPh sb="7" eb="8">
      <t>ガツ</t>
    </rPh>
    <rPh sb="9" eb="10">
      <t>ヒ</t>
    </rPh>
    <rPh sb="10" eb="12">
      <t>ゲンザイ</t>
    </rPh>
    <rPh sb="13" eb="15">
      <t>タンイ</t>
    </rPh>
    <rPh sb="16" eb="17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</si>
</sst>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&quot;歳&quot;"/>
    <numFmt numFmtId="178" formatCode="_-* #,##0_-;\-* #,##0_-;_-* &quot;-&quot;_-;_-@_-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9" fontId="7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>
      <alignment vertical="center"/>
    </xf>
    <xf numFmtId="178" fontId="10" fillId="0" borderId="0" applyFont="0" applyFill="0" applyBorder="0" applyAlignment="0" applyProtection="0"/>
    <xf numFmtId="0" fontId="9" fillId="0" borderId="0"/>
    <xf numFmtId="0" fontId="1" fillId="0" borderId="0"/>
    <xf numFmtId="38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38" fontId="4" fillId="0" borderId="6" xfId="2" applyFont="1" applyFill="1" applyBorder="1"/>
    <xf numFmtId="38" fontId="4" fillId="0" borderId="7" xfId="2" applyFont="1" applyFill="1" applyBorder="1"/>
    <xf numFmtId="38" fontId="4" fillId="0" borderId="10" xfId="2" applyFont="1" applyFill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38" fontId="4" fillId="0" borderId="17" xfId="2" applyFont="1" applyFill="1" applyBorder="1"/>
    <xf numFmtId="38" fontId="4" fillId="0" borderId="9" xfId="2" applyFont="1" applyFill="1" applyBorder="1"/>
    <xf numFmtId="38" fontId="4" fillId="0" borderId="18" xfId="2" applyFont="1" applyFill="1" applyBorder="1"/>
    <xf numFmtId="0" fontId="4" fillId="0" borderId="2" xfId="0" applyFont="1" applyBorder="1" applyAlignment="1">
      <alignment horizontal="center"/>
    </xf>
    <xf numFmtId="38" fontId="4" fillId="0" borderId="8" xfId="2" applyFont="1" applyFill="1" applyBorder="1"/>
    <xf numFmtId="177" fontId="4" fillId="0" borderId="2" xfId="0" applyNumberFormat="1" applyFont="1" applyBorder="1" applyAlignment="1">
      <alignment horizontal="center"/>
    </xf>
    <xf numFmtId="177" fontId="4" fillId="0" borderId="20" xfId="0" applyNumberFormat="1" applyFont="1" applyBorder="1" applyAlignment="1">
      <alignment horizontal="center"/>
    </xf>
    <xf numFmtId="38" fontId="4" fillId="0" borderId="5" xfId="2" applyFont="1" applyFill="1" applyBorder="1"/>
    <xf numFmtId="38" fontId="4" fillId="0" borderId="4" xfId="2" applyFont="1" applyFill="1" applyBorder="1"/>
    <xf numFmtId="177" fontId="4" fillId="0" borderId="19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38" fontId="4" fillId="0" borderId="11" xfId="2" applyFont="1" applyFill="1" applyBorder="1"/>
    <xf numFmtId="38" fontId="4" fillId="0" borderId="21" xfId="2" applyFont="1" applyFill="1" applyBorder="1"/>
    <xf numFmtId="0" fontId="0" fillId="0" borderId="0" xfId="0" applyAlignment="1">
      <alignment horizontal="left"/>
    </xf>
    <xf numFmtId="38" fontId="0" fillId="0" borderId="0" xfId="2" applyFont="1" applyFill="1"/>
    <xf numFmtId="0" fontId="0" fillId="0" borderId="0" xfId="0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/>
    <xf numFmtId="38" fontId="4" fillId="0" borderId="25" xfId="2" applyFont="1" applyFill="1" applyBorder="1"/>
    <xf numFmtId="0" fontId="4" fillId="0" borderId="26" xfId="0" applyFont="1" applyBorder="1"/>
    <xf numFmtId="38" fontId="4" fillId="0" borderId="27" xfId="2" applyFont="1" applyFill="1" applyBorder="1"/>
    <xf numFmtId="177" fontId="4" fillId="0" borderId="26" xfId="0" applyNumberFormat="1" applyFont="1" applyBorder="1" applyAlignment="1">
      <alignment horizontal="center"/>
    </xf>
    <xf numFmtId="177" fontId="4" fillId="0" borderId="28" xfId="0" applyNumberFormat="1" applyFont="1" applyBorder="1" applyAlignment="1">
      <alignment horizontal="center"/>
    </xf>
    <xf numFmtId="0" fontId="4" fillId="0" borderId="30" xfId="0" applyFont="1" applyBorder="1"/>
    <xf numFmtId="38" fontId="4" fillId="0" borderId="31" xfId="2" applyFont="1" applyFill="1" applyBorder="1"/>
    <xf numFmtId="38" fontId="4" fillId="0" borderId="6" xfId="2" applyFont="1" applyBorder="1"/>
    <xf numFmtId="38" fontId="4" fillId="0" borderId="7" xfId="2" applyFont="1" applyBorder="1"/>
    <xf numFmtId="176" fontId="4" fillId="0" borderId="10" xfId="8" applyNumberFormat="1" applyFont="1" applyBorder="1"/>
    <xf numFmtId="176" fontId="4" fillId="0" borderId="11" xfId="8" applyNumberFormat="1" applyFont="1" applyBorder="1"/>
    <xf numFmtId="177" fontId="4" fillId="0" borderId="29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38" fontId="4" fillId="0" borderId="32" xfId="2" applyFont="1" applyFill="1" applyBorder="1"/>
    <xf numFmtId="38" fontId="4" fillId="0" borderId="33" xfId="2" applyFont="1" applyFill="1" applyBorder="1"/>
    <xf numFmtId="38" fontId="4" fillId="0" borderId="34" xfId="2" applyFont="1" applyFill="1" applyBorder="1"/>
    <xf numFmtId="38" fontId="4" fillId="0" borderId="35" xfId="2" applyFont="1" applyFill="1" applyBorder="1"/>
    <xf numFmtId="38" fontId="4" fillId="0" borderId="36" xfId="2" applyFont="1" applyFill="1" applyBorder="1"/>
    <xf numFmtId="38" fontId="4" fillId="0" borderId="37" xfId="2" applyFont="1" applyFill="1" applyBorder="1"/>
    <xf numFmtId="0" fontId="4" fillId="0" borderId="29" xfId="0" applyFont="1" applyBorder="1" applyAlignment="1">
      <alignment horizontal="center" shrinkToFit="1"/>
    </xf>
    <xf numFmtId="176" fontId="9" fillId="0" borderId="17" xfId="8" applyNumberFormat="1" applyFont="1" applyBorder="1" applyAlignment="1">
      <alignment shrinkToFit="1"/>
    </xf>
    <xf numFmtId="176" fontId="9" fillId="0" borderId="9" xfId="8" applyNumberFormat="1" applyFont="1" applyBorder="1" applyAlignment="1">
      <alignment shrinkToFit="1"/>
    </xf>
    <xf numFmtId="38" fontId="11" fillId="0" borderId="25" xfId="2" applyFont="1" applyFill="1" applyBorder="1"/>
    <xf numFmtId="38" fontId="0" fillId="0" borderId="0" xfId="2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right"/>
    </xf>
    <xf numFmtId="0" fontId="0" fillId="0" borderId="3" xfId="0" applyBorder="1"/>
  </cellXfs>
  <cellStyles count="12">
    <cellStyle name="パーセント 2" xfId="1" xr:uid="{00000000-0005-0000-0000-000001000000}"/>
    <cellStyle name="桁区切り" xfId="2" builtinId="6"/>
    <cellStyle name="桁区切り 2" xfId="3" xr:uid="{00000000-0005-0000-0000-000004000000}"/>
    <cellStyle name="桁区切り 2 2" xfId="11" xr:uid="{00000000-0005-0000-0000-000005000000}"/>
    <cellStyle name="桁区切り 3" xfId="4" xr:uid="{00000000-0005-0000-0000-000006000000}"/>
    <cellStyle name="桁区切り 4" xfId="8" xr:uid="{00000000-0005-0000-0000-000007000000}"/>
    <cellStyle name="標準" xfId="0" builtinId="0"/>
    <cellStyle name="標準 2" xfId="5" xr:uid="{00000000-0005-0000-0000-000009000000}"/>
    <cellStyle name="標準 2 2" xfId="10" xr:uid="{00000000-0005-0000-0000-00000A000000}"/>
    <cellStyle name="標準 3" xfId="6" xr:uid="{00000000-0005-0000-0000-00000B000000}"/>
    <cellStyle name="標準 4" xfId="7" xr:uid="{00000000-0005-0000-0000-00000C000000}"/>
    <cellStyle name="標準 5" xfId="9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L58"/>
  <sheetViews>
    <sheetView tabSelected="1" view="pageBreakPreview" zoomScale="130" zoomScaleNormal="115" zoomScaleSheetLayoutView="130" workbookViewId="0">
      <selection activeCell="H3" sqref="H3"/>
    </sheetView>
  </sheetViews>
  <sheetFormatPr defaultColWidth="9" defaultRowHeight="13" x14ac:dyDescent="0.2"/>
  <cols>
    <col min="1" max="1" width="8.90625" customWidth="1"/>
    <col min="2" max="4" width="7" customWidth="1"/>
    <col min="5" max="5" width="8.90625" customWidth="1"/>
    <col min="6" max="8" width="7" customWidth="1"/>
    <col min="9" max="9" width="8.90625" customWidth="1"/>
    <col min="10" max="10" width="7" customWidth="1"/>
    <col min="11" max="11" width="7.08984375" customWidth="1"/>
    <col min="12" max="12" width="6.6328125" customWidth="1"/>
  </cols>
  <sheetData>
    <row r="1" spans="1:12" ht="19" x14ac:dyDescent="0.3">
      <c r="A1" s="1" t="s">
        <v>2</v>
      </c>
      <c r="E1" t="s">
        <v>27</v>
      </c>
    </row>
    <row r="2" spans="1:12" ht="13.5" thickBot="1" x14ac:dyDescent="0.25">
      <c r="H2" s="55" t="s">
        <v>28</v>
      </c>
      <c r="I2" s="56"/>
      <c r="J2" s="56"/>
      <c r="K2" s="56"/>
      <c r="L2" s="56"/>
    </row>
    <row r="3" spans="1:12" x14ac:dyDescent="0.2">
      <c r="A3" s="9" t="s">
        <v>4</v>
      </c>
      <c r="B3" s="5" t="s">
        <v>0</v>
      </c>
      <c r="C3" s="6" t="s">
        <v>1</v>
      </c>
      <c r="D3" s="7" t="s">
        <v>3</v>
      </c>
      <c r="E3" s="28" t="s">
        <v>4</v>
      </c>
      <c r="F3" s="5" t="s">
        <v>0</v>
      </c>
      <c r="G3" s="6" t="s">
        <v>1</v>
      </c>
      <c r="H3" s="7" t="s">
        <v>3</v>
      </c>
      <c r="I3" s="28" t="s">
        <v>4</v>
      </c>
      <c r="J3" s="5" t="s">
        <v>0</v>
      </c>
      <c r="K3" s="6" t="s">
        <v>1</v>
      </c>
      <c r="L3" s="8" t="s">
        <v>3</v>
      </c>
    </row>
    <row r="4" spans="1:12" ht="14" x14ac:dyDescent="0.2">
      <c r="A4" s="10" t="s">
        <v>3</v>
      </c>
      <c r="B4" s="50">
        <f>B11+B18+B25+B32+B39+B46+B53+F11+F18+F25+F32+F39+F46+F53+J11+J18+J25+J32+J39+J46+J53+J55</f>
        <v>27532</v>
      </c>
      <c r="C4" s="51">
        <f>+C11+C18+C25+C32+C39+C46+C53+G11+G18+G25+G32+G39+G46+G53+K11+K18+K25+K32+K39+K46+K53+K55</f>
        <v>29391</v>
      </c>
      <c r="D4" s="52">
        <f>SUM(B4:C4)</f>
        <v>56923</v>
      </c>
      <c r="E4" s="29"/>
      <c r="F4" s="11"/>
      <c r="G4" s="12"/>
      <c r="H4" s="30"/>
      <c r="I4" s="29"/>
      <c r="J4" s="11"/>
      <c r="K4" s="12"/>
      <c r="L4" s="13"/>
    </row>
    <row r="5" spans="1:12" x14ac:dyDescent="0.2">
      <c r="A5" s="14"/>
      <c r="B5" s="2"/>
      <c r="C5" s="3"/>
      <c r="D5" s="32"/>
      <c r="E5" s="31"/>
      <c r="F5" s="2"/>
      <c r="G5" s="3"/>
      <c r="H5" s="32"/>
      <c r="I5" s="31"/>
      <c r="J5" s="2"/>
      <c r="K5" s="3"/>
      <c r="L5" s="15"/>
    </row>
    <row r="6" spans="1:12" x14ac:dyDescent="0.2">
      <c r="A6" s="16">
        <v>0</v>
      </c>
      <c r="B6" s="37">
        <v>148</v>
      </c>
      <c r="C6" s="38">
        <v>131</v>
      </c>
      <c r="D6" s="32">
        <f t="shared" ref="D6:D10" si="0">SUM(B6:C6)</f>
        <v>279</v>
      </c>
      <c r="E6" s="33">
        <v>35</v>
      </c>
      <c r="F6" s="37">
        <v>235</v>
      </c>
      <c r="G6" s="38">
        <v>245</v>
      </c>
      <c r="H6" s="32">
        <f t="shared" ref="H6:H53" si="1">SUM(F6:G6)</f>
        <v>480</v>
      </c>
      <c r="I6" s="33">
        <v>70</v>
      </c>
      <c r="J6" s="37">
        <v>397</v>
      </c>
      <c r="K6" s="38">
        <v>402</v>
      </c>
      <c r="L6" s="15">
        <f t="shared" ref="L6:L53" si="2">SUM(J6:K6)</f>
        <v>799</v>
      </c>
    </row>
    <row r="7" spans="1:12" x14ac:dyDescent="0.2">
      <c r="A7" s="16">
        <v>1</v>
      </c>
      <c r="B7" s="37">
        <v>174</v>
      </c>
      <c r="C7" s="38">
        <v>123</v>
      </c>
      <c r="D7" s="32">
        <f t="shared" si="0"/>
        <v>297</v>
      </c>
      <c r="E7" s="33">
        <v>36</v>
      </c>
      <c r="F7" s="37">
        <v>268</v>
      </c>
      <c r="G7" s="38">
        <v>257</v>
      </c>
      <c r="H7" s="32">
        <f t="shared" si="1"/>
        <v>525</v>
      </c>
      <c r="I7" s="33">
        <v>71</v>
      </c>
      <c r="J7" s="37">
        <v>409</v>
      </c>
      <c r="K7" s="38">
        <v>424</v>
      </c>
      <c r="L7" s="15">
        <f t="shared" si="2"/>
        <v>833</v>
      </c>
    </row>
    <row r="8" spans="1:12" x14ac:dyDescent="0.2">
      <c r="A8" s="16">
        <v>2</v>
      </c>
      <c r="B8" s="37">
        <v>162</v>
      </c>
      <c r="C8" s="38">
        <v>149</v>
      </c>
      <c r="D8" s="32">
        <f t="shared" si="0"/>
        <v>311</v>
      </c>
      <c r="E8" s="33">
        <v>37</v>
      </c>
      <c r="F8" s="37">
        <v>302</v>
      </c>
      <c r="G8" s="38">
        <v>266</v>
      </c>
      <c r="H8" s="32">
        <f t="shared" si="1"/>
        <v>568</v>
      </c>
      <c r="I8" s="33">
        <v>72</v>
      </c>
      <c r="J8" s="37">
        <v>424</v>
      </c>
      <c r="K8" s="38">
        <v>499</v>
      </c>
      <c r="L8" s="15">
        <f t="shared" si="2"/>
        <v>923</v>
      </c>
    </row>
    <row r="9" spans="1:12" x14ac:dyDescent="0.2">
      <c r="A9" s="16">
        <v>3</v>
      </c>
      <c r="B9" s="37">
        <v>176</v>
      </c>
      <c r="C9" s="38">
        <v>178</v>
      </c>
      <c r="D9" s="32">
        <f t="shared" si="0"/>
        <v>354</v>
      </c>
      <c r="E9" s="33">
        <v>38</v>
      </c>
      <c r="F9" s="37">
        <v>312</v>
      </c>
      <c r="G9" s="38">
        <v>286</v>
      </c>
      <c r="H9" s="32">
        <f t="shared" si="1"/>
        <v>598</v>
      </c>
      <c r="I9" s="33">
        <v>73</v>
      </c>
      <c r="J9" s="37">
        <v>430</v>
      </c>
      <c r="K9" s="38">
        <v>552</v>
      </c>
      <c r="L9" s="15">
        <f t="shared" si="2"/>
        <v>982</v>
      </c>
    </row>
    <row r="10" spans="1:12" x14ac:dyDescent="0.2">
      <c r="A10" s="16">
        <v>4</v>
      </c>
      <c r="B10" s="37">
        <v>208</v>
      </c>
      <c r="C10" s="38">
        <v>184</v>
      </c>
      <c r="D10" s="32">
        <f t="shared" si="0"/>
        <v>392</v>
      </c>
      <c r="E10" s="33">
        <v>39</v>
      </c>
      <c r="F10" s="37">
        <v>295</v>
      </c>
      <c r="G10" s="38">
        <v>304</v>
      </c>
      <c r="H10" s="32">
        <f t="shared" si="1"/>
        <v>599</v>
      </c>
      <c r="I10" s="33">
        <v>74</v>
      </c>
      <c r="J10" s="37">
        <v>499</v>
      </c>
      <c r="K10" s="38">
        <v>566</v>
      </c>
      <c r="L10" s="15">
        <f t="shared" si="2"/>
        <v>1065</v>
      </c>
    </row>
    <row r="11" spans="1:12" x14ac:dyDescent="0.2">
      <c r="A11" s="16" t="s">
        <v>5</v>
      </c>
      <c r="B11" s="2">
        <f>SUM(B6:B10)</f>
        <v>868</v>
      </c>
      <c r="C11" s="3">
        <f>SUM(C6:C10)</f>
        <v>765</v>
      </c>
      <c r="D11" s="32">
        <f t="shared" ref="D11:D53" si="3">SUM(B11:C11)</f>
        <v>1633</v>
      </c>
      <c r="E11" s="33" t="s">
        <v>6</v>
      </c>
      <c r="F11" s="2">
        <f>SUM(F6:F10)</f>
        <v>1412</v>
      </c>
      <c r="G11" s="3">
        <f>SUM(G6:G10)</f>
        <v>1358</v>
      </c>
      <c r="H11" s="32">
        <f t="shared" si="1"/>
        <v>2770</v>
      </c>
      <c r="I11" s="33" t="s">
        <v>7</v>
      </c>
      <c r="J11" s="2">
        <f>SUM(J6:J10)</f>
        <v>2159</v>
      </c>
      <c r="K11" s="3">
        <f>SUM(K6:K10)</f>
        <v>2443</v>
      </c>
      <c r="L11" s="15">
        <f t="shared" si="2"/>
        <v>4602</v>
      </c>
    </row>
    <row r="12" spans="1:12" x14ac:dyDescent="0.2">
      <c r="A12" s="17"/>
      <c r="B12" s="18"/>
      <c r="C12" s="19"/>
      <c r="D12" s="43"/>
      <c r="E12" s="34"/>
      <c r="F12" s="18"/>
      <c r="G12" s="19"/>
      <c r="H12" s="43"/>
      <c r="I12" s="34"/>
      <c r="J12" s="18"/>
      <c r="K12" s="19"/>
      <c r="L12" s="44"/>
    </row>
    <row r="13" spans="1:12" x14ac:dyDescent="0.2">
      <c r="A13" s="16">
        <v>5</v>
      </c>
      <c r="B13" s="37">
        <v>234</v>
      </c>
      <c r="C13" s="38">
        <v>210</v>
      </c>
      <c r="D13" s="32">
        <f t="shared" si="3"/>
        <v>444</v>
      </c>
      <c r="E13" s="33">
        <v>40</v>
      </c>
      <c r="F13" s="37">
        <v>309</v>
      </c>
      <c r="G13" s="38">
        <v>323</v>
      </c>
      <c r="H13" s="32">
        <f t="shared" si="1"/>
        <v>632</v>
      </c>
      <c r="I13" s="33">
        <v>75</v>
      </c>
      <c r="J13" s="37">
        <v>511</v>
      </c>
      <c r="K13" s="38">
        <v>617</v>
      </c>
      <c r="L13" s="15">
        <f t="shared" si="2"/>
        <v>1128</v>
      </c>
    </row>
    <row r="14" spans="1:12" x14ac:dyDescent="0.2">
      <c r="A14" s="16">
        <v>6</v>
      </c>
      <c r="B14" s="37">
        <v>226</v>
      </c>
      <c r="C14" s="38">
        <v>195</v>
      </c>
      <c r="D14" s="32">
        <f t="shared" si="3"/>
        <v>421</v>
      </c>
      <c r="E14" s="33">
        <v>41</v>
      </c>
      <c r="F14" s="37">
        <v>338</v>
      </c>
      <c r="G14" s="38">
        <v>308</v>
      </c>
      <c r="H14" s="32">
        <f t="shared" si="1"/>
        <v>646</v>
      </c>
      <c r="I14" s="33">
        <v>76</v>
      </c>
      <c r="J14" s="37">
        <v>566</v>
      </c>
      <c r="K14" s="38">
        <v>679</v>
      </c>
      <c r="L14" s="15">
        <f t="shared" si="2"/>
        <v>1245</v>
      </c>
    </row>
    <row r="15" spans="1:12" x14ac:dyDescent="0.2">
      <c r="A15" s="16">
        <v>7</v>
      </c>
      <c r="B15" s="37">
        <v>243</v>
      </c>
      <c r="C15" s="38">
        <v>214</v>
      </c>
      <c r="D15" s="32">
        <f t="shared" si="3"/>
        <v>457</v>
      </c>
      <c r="E15" s="33">
        <v>42</v>
      </c>
      <c r="F15" s="37">
        <v>360</v>
      </c>
      <c r="G15" s="38">
        <v>323</v>
      </c>
      <c r="H15" s="32">
        <f t="shared" si="1"/>
        <v>683</v>
      </c>
      <c r="I15" s="33">
        <v>77</v>
      </c>
      <c r="J15" s="37">
        <v>516</v>
      </c>
      <c r="K15" s="38">
        <v>597</v>
      </c>
      <c r="L15" s="15">
        <f t="shared" si="2"/>
        <v>1113</v>
      </c>
    </row>
    <row r="16" spans="1:12" x14ac:dyDescent="0.2">
      <c r="A16" s="16">
        <v>8</v>
      </c>
      <c r="B16" s="37">
        <v>256</v>
      </c>
      <c r="C16" s="38">
        <v>228</v>
      </c>
      <c r="D16" s="32">
        <f t="shared" si="3"/>
        <v>484</v>
      </c>
      <c r="E16" s="33">
        <v>43</v>
      </c>
      <c r="F16" s="37">
        <v>326</v>
      </c>
      <c r="G16" s="38">
        <v>334</v>
      </c>
      <c r="H16" s="32">
        <f t="shared" si="1"/>
        <v>660</v>
      </c>
      <c r="I16" s="33">
        <v>78</v>
      </c>
      <c r="J16" s="37">
        <v>404</v>
      </c>
      <c r="K16" s="38">
        <v>509</v>
      </c>
      <c r="L16" s="15">
        <f t="shared" si="2"/>
        <v>913</v>
      </c>
    </row>
    <row r="17" spans="1:12" x14ac:dyDescent="0.2">
      <c r="A17" s="16">
        <v>9</v>
      </c>
      <c r="B17" s="37">
        <v>239</v>
      </c>
      <c r="C17" s="38">
        <v>223</v>
      </c>
      <c r="D17" s="32">
        <f t="shared" si="3"/>
        <v>462</v>
      </c>
      <c r="E17" s="33">
        <v>44</v>
      </c>
      <c r="F17" s="37">
        <v>371</v>
      </c>
      <c r="G17" s="38">
        <v>354</v>
      </c>
      <c r="H17" s="32">
        <f t="shared" si="1"/>
        <v>725</v>
      </c>
      <c r="I17" s="33">
        <v>79</v>
      </c>
      <c r="J17" s="37">
        <v>316</v>
      </c>
      <c r="K17" s="38">
        <v>384</v>
      </c>
      <c r="L17" s="15">
        <f t="shared" si="2"/>
        <v>700</v>
      </c>
    </row>
    <row r="18" spans="1:12" x14ac:dyDescent="0.2">
      <c r="A18" s="20" t="s">
        <v>8</v>
      </c>
      <c r="B18" s="45">
        <f>SUM(B13:B17)</f>
        <v>1198</v>
      </c>
      <c r="C18" s="46">
        <f>SUM(C13:C17)</f>
        <v>1070</v>
      </c>
      <c r="D18" s="47">
        <f t="shared" si="3"/>
        <v>2268</v>
      </c>
      <c r="E18" s="41" t="s">
        <v>9</v>
      </c>
      <c r="F18" s="45">
        <f>SUM(F13:F17)</f>
        <v>1704</v>
      </c>
      <c r="G18" s="46">
        <f>SUM(G13:G17)</f>
        <v>1642</v>
      </c>
      <c r="H18" s="47">
        <f t="shared" si="1"/>
        <v>3346</v>
      </c>
      <c r="I18" s="41" t="s">
        <v>10</v>
      </c>
      <c r="J18" s="45">
        <f>SUM(J13:J17)</f>
        <v>2313</v>
      </c>
      <c r="K18" s="46">
        <f>SUM(K13:K17)</f>
        <v>2786</v>
      </c>
      <c r="L18" s="48">
        <f t="shared" si="2"/>
        <v>5099</v>
      </c>
    </row>
    <row r="19" spans="1:12" x14ac:dyDescent="0.2">
      <c r="A19" s="16"/>
      <c r="B19" s="2"/>
      <c r="C19" s="3"/>
      <c r="D19" s="32"/>
      <c r="E19" s="33"/>
      <c r="F19" s="2"/>
      <c r="G19" s="3"/>
      <c r="H19" s="32"/>
      <c r="I19" s="33"/>
      <c r="J19" s="2"/>
      <c r="K19" s="3"/>
      <c r="L19" s="15"/>
    </row>
    <row r="20" spans="1:12" x14ac:dyDescent="0.2">
      <c r="A20" s="16">
        <v>10</v>
      </c>
      <c r="B20" s="37">
        <v>260</v>
      </c>
      <c r="C20" s="38">
        <v>256</v>
      </c>
      <c r="D20" s="32">
        <f t="shared" si="3"/>
        <v>516</v>
      </c>
      <c r="E20" s="33">
        <v>45</v>
      </c>
      <c r="F20" s="37">
        <v>369</v>
      </c>
      <c r="G20" s="38">
        <v>372</v>
      </c>
      <c r="H20" s="32">
        <f t="shared" si="1"/>
        <v>741</v>
      </c>
      <c r="I20" s="33">
        <v>80</v>
      </c>
      <c r="J20" s="37">
        <v>287</v>
      </c>
      <c r="K20" s="38">
        <v>332</v>
      </c>
      <c r="L20" s="15">
        <f t="shared" si="2"/>
        <v>619</v>
      </c>
    </row>
    <row r="21" spans="1:12" x14ac:dyDescent="0.2">
      <c r="A21" s="16">
        <v>11</v>
      </c>
      <c r="B21" s="37">
        <v>234</v>
      </c>
      <c r="C21" s="38">
        <v>241</v>
      </c>
      <c r="D21" s="32">
        <f t="shared" si="3"/>
        <v>475</v>
      </c>
      <c r="E21" s="33">
        <v>46</v>
      </c>
      <c r="F21" s="37">
        <v>437</v>
      </c>
      <c r="G21" s="38">
        <v>384</v>
      </c>
      <c r="H21" s="32">
        <f t="shared" si="1"/>
        <v>821</v>
      </c>
      <c r="I21" s="33">
        <v>81</v>
      </c>
      <c r="J21" s="37">
        <v>286</v>
      </c>
      <c r="K21" s="38">
        <v>380</v>
      </c>
      <c r="L21" s="15">
        <f t="shared" si="2"/>
        <v>666</v>
      </c>
    </row>
    <row r="22" spans="1:12" x14ac:dyDescent="0.2">
      <c r="A22" s="16">
        <v>12</v>
      </c>
      <c r="B22" s="37">
        <v>257</v>
      </c>
      <c r="C22" s="38">
        <v>252</v>
      </c>
      <c r="D22" s="32">
        <f t="shared" si="3"/>
        <v>509</v>
      </c>
      <c r="E22" s="33">
        <v>47</v>
      </c>
      <c r="F22" s="37">
        <v>428</v>
      </c>
      <c r="G22" s="38">
        <v>424</v>
      </c>
      <c r="H22" s="32">
        <f t="shared" si="1"/>
        <v>852</v>
      </c>
      <c r="I22" s="33">
        <v>82</v>
      </c>
      <c r="J22" s="37">
        <v>287</v>
      </c>
      <c r="K22" s="38">
        <v>364</v>
      </c>
      <c r="L22" s="15">
        <f t="shared" si="2"/>
        <v>651</v>
      </c>
    </row>
    <row r="23" spans="1:12" x14ac:dyDescent="0.2">
      <c r="A23" s="16">
        <v>13</v>
      </c>
      <c r="B23" s="37">
        <v>235</v>
      </c>
      <c r="C23" s="38">
        <v>245</v>
      </c>
      <c r="D23" s="32">
        <f t="shared" si="3"/>
        <v>480</v>
      </c>
      <c r="E23" s="33">
        <v>48</v>
      </c>
      <c r="F23" s="37">
        <v>404</v>
      </c>
      <c r="G23" s="38">
        <v>417</v>
      </c>
      <c r="H23" s="32">
        <f t="shared" si="1"/>
        <v>821</v>
      </c>
      <c r="I23" s="33">
        <v>83</v>
      </c>
      <c r="J23" s="37">
        <v>248</v>
      </c>
      <c r="K23" s="38">
        <v>347</v>
      </c>
      <c r="L23" s="15">
        <f t="shared" si="2"/>
        <v>595</v>
      </c>
    </row>
    <row r="24" spans="1:12" x14ac:dyDescent="0.2">
      <c r="A24" s="16">
        <v>14</v>
      </c>
      <c r="B24" s="37">
        <v>261</v>
      </c>
      <c r="C24" s="38">
        <v>250</v>
      </c>
      <c r="D24" s="32">
        <f t="shared" si="3"/>
        <v>511</v>
      </c>
      <c r="E24" s="33">
        <v>49</v>
      </c>
      <c r="F24" s="37">
        <v>461</v>
      </c>
      <c r="G24" s="38">
        <v>429</v>
      </c>
      <c r="H24" s="32">
        <f t="shared" si="1"/>
        <v>890</v>
      </c>
      <c r="I24" s="33">
        <v>84</v>
      </c>
      <c r="J24" s="37">
        <v>196</v>
      </c>
      <c r="K24" s="38">
        <v>303</v>
      </c>
      <c r="L24" s="15">
        <f t="shared" si="2"/>
        <v>499</v>
      </c>
    </row>
    <row r="25" spans="1:12" x14ac:dyDescent="0.2">
      <c r="A25" s="16" t="s">
        <v>11</v>
      </c>
      <c r="B25" s="2">
        <f>SUM(B20:B24)</f>
        <v>1247</v>
      </c>
      <c r="C25" s="3">
        <f>SUM(C20:C24)</f>
        <v>1244</v>
      </c>
      <c r="D25" s="32">
        <f t="shared" si="3"/>
        <v>2491</v>
      </c>
      <c r="E25" s="33" t="s">
        <v>12</v>
      </c>
      <c r="F25" s="2">
        <f>SUM(F20:F24)</f>
        <v>2099</v>
      </c>
      <c r="G25" s="3">
        <f>SUM(G20:G24)</f>
        <v>2026</v>
      </c>
      <c r="H25" s="32">
        <f t="shared" si="1"/>
        <v>4125</v>
      </c>
      <c r="I25" s="33" t="s">
        <v>13</v>
      </c>
      <c r="J25" s="2">
        <f>SUM(J20:J24)</f>
        <v>1304</v>
      </c>
      <c r="K25" s="3">
        <f>SUM(K20:K24)</f>
        <v>1726</v>
      </c>
      <c r="L25" s="15">
        <f t="shared" si="2"/>
        <v>3030</v>
      </c>
    </row>
    <row r="26" spans="1:12" x14ac:dyDescent="0.2">
      <c r="A26" s="17"/>
      <c r="B26" s="18"/>
      <c r="C26" s="19"/>
      <c r="D26" s="43"/>
      <c r="E26" s="34"/>
      <c r="F26" s="18"/>
      <c r="G26" s="19"/>
      <c r="H26" s="43"/>
      <c r="I26" s="34"/>
      <c r="J26" s="18"/>
      <c r="K26" s="19"/>
      <c r="L26" s="44"/>
    </row>
    <row r="27" spans="1:12" x14ac:dyDescent="0.2">
      <c r="A27" s="16">
        <v>15</v>
      </c>
      <c r="B27" s="37">
        <v>262</v>
      </c>
      <c r="C27" s="38">
        <v>252</v>
      </c>
      <c r="D27" s="32">
        <f t="shared" si="3"/>
        <v>514</v>
      </c>
      <c r="E27" s="33">
        <v>50</v>
      </c>
      <c r="F27" s="37">
        <v>472</v>
      </c>
      <c r="G27" s="38">
        <v>431</v>
      </c>
      <c r="H27" s="32">
        <f t="shared" si="1"/>
        <v>903</v>
      </c>
      <c r="I27" s="33">
        <v>85</v>
      </c>
      <c r="J27" s="37">
        <v>208</v>
      </c>
      <c r="K27" s="38">
        <v>263</v>
      </c>
      <c r="L27" s="15">
        <f t="shared" si="2"/>
        <v>471</v>
      </c>
    </row>
    <row r="28" spans="1:12" x14ac:dyDescent="0.2">
      <c r="A28" s="16">
        <v>16</v>
      </c>
      <c r="B28" s="37">
        <v>265</v>
      </c>
      <c r="C28" s="38">
        <v>285</v>
      </c>
      <c r="D28" s="32">
        <f t="shared" si="3"/>
        <v>550</v>
      </c>
      <c r="E28" s="33">
        <v>51</v>
      </c>
      <c r="F28" s="37">
        <v>469</v>
      </c>
      <c r="G28" s="38">
        <v>504</v>
      </c>
      <c r="H28" s="32">
        <f t="shared" si="1"/>
        <v>973</v>
      </c>
      <c r="I28" s="33">
        <v>86</v>
      </c>
      <c r="J28" s="37">
        <v>137</v>
      </c>
      <c r="K28" s="38">
        <v>243</v>
      </c>
      <c r="L28" s="15">
        <f t="shared" si="2"/>
        <v>380</v>
      </c>
    </row>
    <row r="29" spans="1:12" x14ac:dyDescent="0.2">
      <c r="A29" s="16">
        <v>17</v>
      </c>
      <c r="B29" s="37">
        <v>304</v>
      </c>
      <c r="C29" s="38">
        <v>281</v>
      </c>
      <c r="D29" s="32">
        <f t="shared" si="3"/>
        <v>585</v>
      </c>
      <c r="E29" s="33">
        <v>52</v>
      </c>
      <c r="F29" s="37">
        <v>505</v>
      </c>
      <c r="G29" s="38">
        <v>419</v>
      </c>
      <c r="H29" s="32">
        <f t="shared" si="1"/>
        <v>924</v>
      </c>
      <c r="I29" s="33">
        <v>87</v>
      </c>
      <c r="J29" s="37">
        <v>135</v>
      </c>
      <c r="K29" s="38">
        <v>258</v>
      </c>
      <c r="L29" s="15">
        <f t="shared" si="2"/>
        <v>393</v>
      </c>
    </row>
    <row r="30" spans="1:12" x14ac:dyDescent="0.2">
      <c r="A30" s="16">
        <v>18</v>
      </c>
      <c r="B30" s="37">
        <v>258</v>
      </c>
      <c r="C30" s="38">
        <v>260</v>
      </c>
      <c r="D30" s="32">
        <f t="shared" si="3"/>
        <v>518</v>
      </c>
      <c r="E30" s="33">
        <v>53</v>
      </c>
      <c r="F30" s="37">
        <v>445</v>
      </c>
      <c r="G30" s="38">
        <v>381</v>
      </c>
      <c r="H30" s="32">
        <f t="shared" si="1"/>
        <v>826</v>
      </c>
      <c r="I30" s="33">
        <v>88</v>
      </c>
      <c r="J30" s="37">
        <v>127</v>
      </c>
      <c r="K30" s="38">
        <v>199</v>
      </c>
      <c r="L30" s="15">
        <f t="shared" si="2"/>
        <v>326</v>
      </c>
    </row>
    <row r="31" spans="1:12" x14ac:dyDescent="0.2">
      <c r="A31" s="16">
        <v>19</v>
      </c>
      <c r="B31" s="37">
        <v>294</v>
      </c>
      <c r="C31" s="38">
        <v>238</v>
      </c>
      <c r="D31" s="32">
        <f t="shared" si="3"/>
        <v>532</v>
      </c>
      <c r="E31" s="33">
        <v>54</v>
      </c>
      <c r="F31" s="37">
        <v>416</v>
      </c>
      <c r="G31" s="38">
        <v>426</v>
      </c>
      <c r="H31" s="32">
        <f t="shared" si="1"/>
        <v>842</v>
      </c>
      <c r="I31" s="33">
        <v>89</v>
      </c>
      <c r="J31" s="37">
        <v>101</v>
      </c>
      <c r="K31" s="38">
        <v>211</v>
      </c>
      <c r="L31" s="15">
        <f t="shared" si="2"/>
        <v>312</v>
      </c>
    </row>
    <row r="32" spans="1:12" x14ac:dyDescent="0.2">
      <c r="A32" s="20" t="s">
        <v>14</v>
      </c>
      <c r="B32" s="45">
        <f>SUM(B27:B31)</f>
        <v>1383</v>
      </c>
      <c r="C32" s="46">
        <f>SUM(C27:C31)</f>
        <v>1316</v>
      </c>
      <c r="D32" s="47">
        <f t="shared" si="3"/>
        <v>2699</v>
      </c>
      <c r="E32" s="41" t="s">
        <v>15</v>
      </c>
      <c r="F32" s="45">
        <f>SUM(F27:F31)</f>
        <v>2307</v>
      </c>
      <c r="G32" s="46">
        <f>SUM(G27:G31)</f>
        <v>2161</v>
      </c>
      <c r="H32" s="47">
        <f t="shared" si="1"/>
        <v>4468</v>
      </c>
      <c r="I32" s="41" t="s">
        <v>16</v>
      </c>
      <c r="J32" s="45">
        <f>SUM(J27:J31)</f>
        <v>708</v>
      </c>
      <c r="K32" s="46">
        <f>SUM(K27:K31)</f>
        <v>1174</v>
      </c>
      <c r="L32" s="48">
        <f t="shared" si="2"/>
        <v>1882</v>
      </c>
    </row>
    <row r="33" spans="1:12" x14ac:dyDescent="0.2">
      <c r="A33" s="16"/>
      <c r="B33" s="2"/>
      <c r="C33" s="3"/>
      <c r="D33" s="32"/>
      <c r="E33" s="33"/>
      <c r="F33" s="2"/>
      <c r="G33" s="3"/>
      <c r="H33" s="32"/>
      <c r="I33" s="34"/>
      <c r="J33" s="18"/>
      <c r="K33" s="19"/>
      <c r="L33" s="44"/>
    </row>
    <row r="34" spans="1:12" x14ac:dyDescent="0.2">
      <c r="A34" s="16">
        <v>20</v>
      </c>
      <c r="B34" s="37">
        <v>262</v>
      </c>
      <c r="C34" s="38">
        <v>325</v>
      </c>
      <c r="D34" s="32">
        <f t="shared" si="3"/>
        <v>587</v>
      </c>
      <c r="E34" s="33">
        <v>55</v>
      </c>
      <c r="F34" s="37">
        <v>388</v>
      </c>
      <c r="G34" s="38">
        <v>376</v>
      </c>
      <c r="H34" s="32">
        <f t="shared" si="1"/>
        <v>764</v>
      </c>
      <c r="I34" s="33">
        <v>90</v>
      </c>
      <c r="J34" s="37">
        <v>100</v>
      </c>
      <c r="K34" s="38">
        <v>155</v>
      </c>
      <c r="L34" s="15">
        <f t="shared" si="2"/>
        <v>255</v>
      </c>
    </row>
    <row r="35" spans="1:12" x14ac:dyDescent="0.2">
      <c r="A35" s="16">
        <v>21</v>
      </c>
      <c r="B35" s="37">
        <v>276</v>
      </c>
      <c r="C35" s="38">
        <v>289</v>
      </c>
      <c r="D35" s="32">
        <f t="shared" si="3"/>
        <v>565</v>
      </c>
      <c r="E35" s="33">
        <v>56</v>
      </c>
      <c r="F35" s="37">
        <v>396</v>
      </c>
      <c r="G35" s="38">
        <v>351</v>
      </c>
      <c r="H35" s="32">
        <f t="shared" si="1"/>
        <v>747</v>
      </c>
      <c r="I35" s="33">
        <v>91</v>
      </c>
      <c r="J35" s="37">
        <v>62</v>
      </c>
      <c r="K35" s="38">
        <v>150</v>
      </c>
      <c r="L35" s="15">
        <f t="shared" si="2"/>
        <v>212</v>
      </c>
    </row>
    <row r="36" spans="1:12" x14ac:dyDescent="0.2">
      <c r="A36" s="16">
        <v>22</v>
      </c>
      <c r="B36" s="37">
        <v>239</v>
      </c>
      <c r="C36" s="38">
        <v>223</v>
      </c>
      <c r="D36" s="32">
        <f t="shared" si="3"/>
        <v>462</v>
      </c>
      <c r="E36" s="33">
        <v>57</v>
      </c>
      <c r="F36" s="37">
        <v>420</v>
      </c>
      <c r="G36" s="38">
        <v>406</v>
      </c>
      <c r="H36" s="32">
        <f t="shared" si="1"/>
        <v>826</v>
      </c>
      <c r="I36" s="33">
        <v>92</v>
      </c>
      <c r="J36" s="37">
        <v>57</v>
      </c>
      <c r="K36" s="38">
        <v>131</v>
      </c>
      <c r="L36" s="15">
        <f t="shared" si="2"/>
        <v>188</v>
      </c>
    </row>
    <row r="37" spans="1:12" x14ac:dyDescent="0.2">
      <c r="A37" s="16">
        <v>23</v>
      </c>
      <c r="B37" s="37">
        <v>197</v>
      </c>
      <c r="C37" s="38">
        <v>237</v>
      </c>
      <c r="D37" s="32">
        <f t="shared" si="3"/>
        <v>434</v>
      </c>
      <c r="E37" s="33">
        <v>58</v>
      </c>
      <c r="F37" s="37">
        <v>377</v>
      </c>
      <c r="G37" s="38">
        <v>356</v>
      </c>
      <c r="H37" s="32">
        <f t="shared" si="1"/>
        <v>733</v>
      </c>
      <c r="I37" s="33">
        <v>93</v>
      </c>
      <c r="J37" s="37">
        <v>36</v>
      </c>
      <c r="K37" s="38">
        <v>136</v>
      </c>
      <c r="L37" s="15">
        <f t="shared" si="2"/>
        <v>172</v>
      </c>
    </row>
    <row r="38" spans="1:12" x14ac:dyDescent="0.2">
      <c r="A38" s="16">
        <v>24</v>
      </c>
      <c r="B38" s="37">
        <v>222</v>
      </c>
      <c r="C38" s="38">
        <v>213</v>
      </c>
      <c r="D38" s="32">
        <f t="shared" si="3"/>
        <v>435</v>
      </c>
      <c r="E38" s="33">
        <v>59</v>
      </c>
      <c r="F38" s="37">
        <v>304</v>
      </c>
      <c r="G38" s="38">
        <v>276</v>
      </c>
      <c r="H38" s="32">
        <f t="shared" si="1"/>
        <v>580</v>
      </c>
      <c r="I38" s="33">
        <v>94</v>
      </c>
      <c r="J38" s="37">
        <v>34</v>
      </c>
      <c r="K38" s="38">
        <v>104</v>
      </c>
      <c r="L38" s="15">
        <f t="shared" si="2"/>
        <v>138</v>
      </c>
    </row>
    <row r="39" spans="1:12" x14ac:dyDescent="0.2">
      <c r="A39" s="16" t="s">
        <v>17</v>
      </c>
      <c r="B39" s="2">
        <f>SUM(B34:B38)</f>
        <v>1196</v>
      </c>
      <c r="C39" s="3">
        <f>SUM(C34:C38)</f>
        <v>1287</v>
      </c>
      <c r="D39" s="32">
        <f t="shared" si="3"/>
        <v>2483</v>
      </c>
      <c r="E39" s="33" t="s">
        <v>18</v>
      </c>
      <c r="F39" s="2">
        <f>SUM(F34:F38)</f>
        <v>1885</v>
      </c>
      <c r="G39" s="3">
        <f>SUM(G34:G38)</f>
        <v>1765</v>
      </c>
      <c r="H39" s="32">
        <f t="shared" si="1"/>
        <v>3650</v>
      </c>
      <c r="I39" s="33" t="s">
        <v>19</v>
      </c>
      <c r="J39" s="2">
        <f>SUM(J34:J38)</f>
        <v>289</v>
      </c>
      <c r="K39" s="3">
        <f>SUM(K34:K38)</f>
        <v>676</v>
      </c>
      <c r="L39" s="15">
        <f t="shared" si="2"/>
        <v>965</v>
      </c>
    </row>
    <row r="40" spans="1:12" x14ac:dyDescent="0.2">
      <c r="A40" s="17"/>
      <c r="B40" s="18"/>
      <c r="C40" s="19"/>
      <c r="D40" s="43"/>
      <c r="E40" s="34"/>
      <c r="F40" s="18"/>
      <c r="G40" s="19"/>
      <c r="H40" s="43"/>
      <c r="I40" s="34"/>
      <c r="J40" s="18"/>
      <c r="K40" s="19"/>
      <c r="L40" s="44"/>
    </row>
    <row r="41" spans="1:12" x14ac:dyDescent="0.2">
      <c r="A41" s="16">
        <v>25</v>
      </c>
      <c r="B41" s="37">
        <v>193</v>
      </c>
      <c r="C41" s="38">
        <v>194</v>
      </c>
      <c r="D41" s="32">
        <f t="shared" si="3"/>
        <v>387</v>
      </c>
      <c r="E41" s="33">
        <v>60</v>
      </c>
      <c r="F41" s="37">
        <v>401</v>
      </c>
      <c r="G41" s="38">
        <v>368</v>
      </c>
      <c r="H41" s="32">
        <f t="shared" si="1"/>
        <v>769</v>
      </c>
      <c r="I41" s="33">
        <v>95</v>
      </c>
      <c r="J41" s="37">
        <v>31</v>
      </c>
      <c r="K41" s="38">
        <v>87</v>
      </c>
      <c r="L41" s="15">
        <f t="shared" si="2"/>
        <v>118</v>
      </c>
    </row>
    <row r="42" spans="1:12" x14ac:dyDescent="0.2">
      <c r="A42" s="16">
        <v>26</v>
      </c>
      <c r="B42" s="37">
        <v>185</v>
      </c>
      <c r="C42" s="38">
        <v>181</v>
      </c>
      <c r="D42" s="32">
        <f t="shared" si="3"/>
        <v>366</v>
      </c>
      <c r="E42" s="33">
        <v>61</v>
      </c>
      <c r="F42" s="37">
        <v>300</v>
      </c>
      <c r="G42" s="38">
        <v>330</v>
      </c>
      <c r="H42" s="32">
        <f t="shared" si="1"/>
        <v>630</v>
      </c>
      <c r="I42" s="33">
        <v>96</v>
      </c>
      <c r="J42" s="37">
        <v>16</v>
      </c>
      <c r="K42" s="38">
        <v>72</v>
      </c>
      <c r="L42" s="15">
        <f t="shared" si="2"/>
        <v>88</v>
      </c>
    </row>
    <row r="43" spans="1:12" x14ac:dyDescent="0.2">
      <c r="A43" s="16">
        <v>27</v>
      </c>
      <c r="B43" s="37">
        <v>198</v>
      </c>
      <c r="C43" s="38">
        <v>186</v>
      </c>
      <c r="D43" s="32">
        <f t="shared" si="3"/>
        <v>384</v>
      </c>
      <c r="E43" s="33">
        <v>62</v>
      </c>
      <c r="F43" s="37">
        <v>327</v>
      </c>
      <c r="G43" s="38">
        <v>373</v>
      </c>
      <c r="H43" s="32">
        <f t="shared" si="1"/>
        <v>700</v>
      </c>
      <c r="I43" s="33">
        <v>97</v>
      </c>
      <c r="J43" s="37">
        <v>12</v>
      </c>
      <c r="K43" s="38">
        <v>50</v>
      </c>
      <c r="L43" s="15">
        <f t="shared" si="2"/>
        <v>62</v>
      </c>
    </row>
    <row r="44" spans="1:12" x14ac:dyDescent="0.2">
      <c r="A44" s="16">
        <v>28</v>
      </c>
      <c r="B44" s="37">
        <v>191</v>
      </c>
      <c r="C44" s="38">
        <v>191</v>
      </c>
      <c r="D44" s="32">
        <f t="shared" si="3"/>
        <v>382</v>
      </c>
      <c r="E44" s="33">
        <v>63</v>
      </c>
      <c r="F44" s="37">
        <v>305</v>
      </c>
      <c r="G44" s="38">
        <v>291</v>
      </c>
      <c r="H44" s="32">
        <f t="shared" si="1"/>
        <v>596</v>
      </c>
      <c r="I44" s="33">
        <v>98</v>
      </c>
      <c r="J44" s="37">
        <v>15</v>
      </c>
      <c r="K44" s="38">
        <v>40</v>
      </c>
      <c r="L44" s="15">
        <f t="shared" si="2"/>
        <v>55</v>
      </c>
    </row>
    <row r="45" spans="1:12" x14ac:dyDescent="0.2">
      <c r="A45" s="16">
        <v>29</v>
      </c>
      <c r="B45" s="37">
        <v>166</v>
      </c>
      <c r="C45" s="38">
        <v>180</v>
      </c>
      <c r="D45" s="32">
        <f t="shared" si="3"/>
        <v>346</v>
      </c>
      <c r="E45" s="33">
        <v>64</v>
      </c>
      <c r="F45" s="37">
        <v>341</v>
      </c>
      <c r="G45" s="38">
        <v>321</v>
      </c>
      <c r="H45" s="32">
        <f t="shared" si="1"/>
        <v>662</v>
      </c>
      <c r="I45" s="33">
        <v>99</v>
      </c>
      <c r="J45" s="37">
        <v>4</v>
      </c>
      <c r="K45" s="38">
        <v>26</v>
      </c>
      <c r="L45" s="15">
        <f t="shared" si="2"/>
        <v>30</v>
      </c>
    </row>
    <row r="46" spans="1:12" x14ac:dyDescent="0.2">
      <c r="A46" s="20" t="s">
        <v>20</v>
      </c>
      <c r="B46" s="45">
        <f>SUM(B41:B45)</f>
        <v>933</v>
      </c>
      <c r="C46" s="46">
        <f>SUM(C41:C45)</f>
        <v>932</v>
      </c>
      <c r="D46" s="47">
        <f t="shared" si="3"/>
        <v>1865</v>
      </c>
      <c r="E46" s="41" t="s">
        <v>21</v>
      </c>
      <c r="F46" s="45">
        <f>SUM(F41:F45)</f>
        <v>1674</v>
      </c>
      <c r="G46" s="46">
        <f>SUM(G41:G45)</f>
        <v>1683</v>
      </c>
      <c r="H46" s="47">
        <f t="shared" si="1"/>
        <v>3357</v>
      </c>
      <c r="I46" s="41" t="s">
        <v>22</v>
      </c>
      <c r="J46" s="45">
        <f>SUM(J41:J45)</f>
        <v>78</v>
      </c>
      <c r="K46" s="46">
        <f>SUM(K41:K45)</f>
        <v>275</v>
      </c>
      <c r="L46" s="48">
        <f t="shared" si="2"/>
        <v>353</v>
      </c>
    </row>
    <row r="47" spans="1:12" x14ac:dyDescent="0.2">
      <c r="A47" s="17"/>
      <c r="B47" s="18"/>
      <c r="C47" s="19"/>
      <c r="D47" s="43"/>
      <c r="E47" s="34"/>
      <c r="F47" s="18"/>
      <c r="G47" s="19"/>
      <c r="H47" s="43"/>
      <c r="I47" s="34"/>
      <c r="J47" s="18"/>
      <c r="K47" s="19"/>
      <c r="L47" s="44"/>
    </row>
    <row r="48" spans="1:12" x14ac:dyDescent="0.2">
      <c r="A48" s="16">
        <v>30</v>
      </c>
      <c r="B48" s="37">
        <v>221</v>
      </c>
      <c r="C48" s="38">
        <v>215</v>
      </c>
      <c r="D48" s="32">
        <f t="shared" si="3"/>
        <v>436</v>
      </c>
      <c r="E48" s="33">
        <v>65</v>
      </c>
      <c r="F48" s="37">
        <v>321</v>
      </c>
      <c r="G48" s="38">
        <v>332</v>
      </c>
      <c r="H48" s="32">
        <f t="shared" si="1"/>
        <v>653</v>
      </c>
      <c r="I48" s="33">
        <v>100</v>
      </c>
      <c r="J48" s="37">
        <v>4</v>
      </c>
      <c r="K48" s="38">
        <v>21</v>
      </c>
      <c r="L48" s="15">
        <f>SUM(J48:K48)</f>
        <v>25</v>
      </c>
    </row>
    <row r="49" spans="1:12" x14ac:dyDescent="0.2">
      <c r="A49" s="16">
        <v>31</v>
      </c>
      <c r="B49" s="37">
        <v>221</v>
      </c>
      <c r="C49" s="38">
        <v>228</v>
      </c>
      <c r="D49" s="32">
        <f t="shared" si="3"/>
        <v>449</v>
      </c>
      <c r="E49" s="33">
        <v>66</v>
      </c>
      <c r="F49" s="37">
        <v>325</v>
      </c>
      <c r="G49" s="38">
        <v>362</v>
      </c>
      <c r="H49" s="32">
        <f t="shared" si="1"/>
        <v>687</v>
      </c>
      <c r="I49" s="33">
        <v>101</v>
      </c>
      <c r="J49" s="37">
        <v>1</v>
      </c>
      <c r="K49" s="38">
        <v>17</v>
      </c>
      <c r="L49" s="15">
        <f t="shared" si="2"/>
        <v>18</v>
      </c>
    </row>
    <row r="50" spans="1:12" x14ac:dyDescent="0.2">
      <c r="A50" s="16">
        <v>32</v>
      </c>
      <c r="B50" s="37">
        <v>241</v>
      </c>
      <c r="C50" s="38">
        <v>262</v>
      </c>
      <c r="D50" s="32">
        <f t="shared" si="3"/>
        <v>503</v>
      </c>
      <c r="E50" s="33">
        <v>67</v>
      </c>
      <c r="F50" s="37">
        <v>332</v>
      </c>
      <c r="G50" s="38">
        <v>368</v>
      </c>
      <c r="H50" s="32">
        <f t="shared" si="1"/>
        <v>700</v>
      </c>
      <c r="I50" s="33">
        <v>102</v>
      </c>
      <c r="J50" s="37">
        <v>2</v>
      </c>
      <c r="K50" s="38">
        <v>8</v>
      </c>
      <c r="L50" s="15">
        <f t="shared" si="2"/>
        <v>10</v>
      </c>
    </row>
    <row r="51" spans="1:12" x14ac:dyDescent="0.2">
      <c r="A51" s="16">
        <v>33</v>
      </c>
      <c r="B51" s="37">
        <v>251</v>
      </c>
      <c r="C51" s="38">
        <v>231</v>
      </c>
      <c r="D51" s="32">
        <f t="shared" si="3"/>
        <v>482</v>
      </c>
      <c r="E51" s="33">
        <v>68</v>
      </c>
      <c r="F51" s="37">
        <v>311</v>
      </c>
      <c r="G51" s="38">
        <v>352</v>
      </c>
      <c r="H51" s="32">
        <f t="shared" si="1"/>
        <v>663</v>
      </c>
      <c r="I51" s="33">
        <v>103</v>
      </c>
      <c r="J51" s="37">
        <v>0</v>
      </c>
      <c r="K51" s="38">
        <v>8</v>
      </c>
      <c r="L51" s="15">
        <f t="shared" si="2"/>
        <v>8</v>
      </c>
    </row>
    <row r="52" spans="1:12" x14ac:dyDescent="0.2">
      <c r="A52" s="16">
        <v>34</v>
      </c>
      <c r="B52" s="37">
        <v>230</v>
      </c>
      <c r="C52" s="38">
        <v>262</v>
      </c>
      <c r="D52" s="32">
        <f t="shared" si="3"/>
        <v>492</v>
      </c>
      <c r="E52" s="33">
        <v>69</v>
      </c>
      <c r="F52" s="37">
        <v>315</v>
      </c>
      <c r="G52" s="38">
        <v>393</v>
      </c>
      <c r="H52" s="32">
        <f t="shared" si="1"/>
        <v>708</v>
      </c>
      <c r="I52" s="33">
        <v>104</v>
      </c>
      <c r="J52" s="37">
        <v>0</v>
      </c>
      <c r="K52" s="38">
        <v>0</v>
      </c>
      <c r="L52" s="15">
        <f>SUM(J52:K52)</f>
        <v>0</v>
      </c>
    </row>
    <row r="53" spans="1:12" x14ac:dyDescent="0.2">
      <c r="A53" s="21" t="s">
        <v>23</v>
      </c>
      <c r="B53" s="45">
        <f>SUM(B48:B52)</f>
        <v>1164</v>
      </c>
      <c r="C53" s="46">
        <f>SUM(C48:C52)</f>
        <v>1198</v>
      </c>
      <c r="D53" s="47">
        <f t="shared" si="3"/>
        <v>2362</v>
      </c>
      <c r="E53" s="42" t="s">
        <v>24</v>
      </c>
      <c r="F53" s="45">
        <f>SUM(F48:F52)</f>
        <v>1604</v>
      </c>
      <c r="G53" s="46">
        <f>SUM(G48:G52)</f>
        <v>1807</v>
      </c>
      <c r="H53" s="47">
        <f t="shared" si="1"/>
        <v>3411</v>
      </c>
      <c r="I53" s="49" t="s">
        <v>25</v>
      </c>
      <c r="J53" s="45">
        <f>SUM(J48:J52)</f>
        <v>7</v>
      </c>
      <c r="K53" s="46">
        <f>SUM(K48:K52)</f>
        <v>54</v>
      </c>
      <c r="L53" s="48">
        <f t="shared" si="2"/>
        <v>61</v>
      </c>
    </row>
    <row r="54" spans="1:12" x14ac:dyDescent="0.2">
      <c r="A54" s="14"/>
      <c r="B54" s="2"/>
      <c r="C54" s="3"/>
      <c r="D54" s="32"/>
      <c r="E54" s="31"/>
      <c r="F54" s="2"/>
      <c r="G54" s="3"/>
      <c r="H54" s="32"/>
      <c r="I54" s="31"/>
      <c r="J54" s="2"/>
      <c r="K54" s="3"/>
      <c r="L54" s="15"/>
    </row>
    <row r="55" spans="1:12" ht="13.5" thickBot="1" x14ac:dyDescent="0.25">
      <c r="A55" s="22"/>
      <c r="B55" s="4"/>
      <c r="C55" s="23"/>
      <c r="D55" s="36"/>
      <c r="E55" s="35"/>
      <c r="F55" s="4"/>
      <c r="G55" s="23"/>
      <c r="H55" s="36"/>
      <c r="I55" s="35" t="s">
        <v>26</v>
      </c>
      <c r="J55" s="39">
        <v>0</v>
      </c>
      <c r="K55" s="40">
        <v>3</v>
      </c>
      <c r="L55" s="24">
        <f>SUM(J55:K55)</f>
        <v>3</v>
      </c>
    </row>
    <row r="56" spans="1:12" x14ac:dyDescent="0.2">
      <c r="A56" s="25"/>
      <c r="B56" s="26"/>
      <c r="C56" s="26"/>
      <c r="D56" s="26"/>
      <c r="F56" s="26"/>
      <c r="G56" s="26"/>
      <c r="H56" s="26"/>
      <c r="J56" s="53"/>
      <c r="K56" s="54"/>
      <c r="L56" s="54"/>
    </row>
    <row r="57" spans="1:12" x14ac:dyDescent="0.2">
      <c r="A57" s="27"/>
      <c r="B57" s="26"/>
      <c r="C57" s="26"/>
      <c r="D57" s="26"/>
      <c r="F57" s="26"/>
      <c r="G57" s="26"/>
      <c r="H57" s="26"/>
      <c r="J57" s="26"/>
      <c r="K57" s="26"/>
      <c r="L57" s="26"/>
    </row>
    <row r="58" spans="1:12" x14ac:dyDescent="0.2">
      <c r="A58" s="27"/>
      <c r="B58" s="26"/>
      <c r="C58" s="26"/>
      <c r="D58" s="26"/>
      <c r="F58" s="26"/>
      <c r="G58" s="26"/>
      <c r="H58" s="26"/>
      <c r="J58" s="26"/>
      <c r="K58" s="26"/>
      <c r="L58" s="26"/>
    </row>
  </sheetData>
  <mergeCells count="2">
    <mergeCell ref="J56:L56"/>
    <mergeCell ref="H2:L2"/>
  </mergeCells>
  <phoneticPr fontId="2"/>
  <pageMargins left="0.74803149606299213" right="0.51181102362204722" top="0.59055118110236227" bottom="0.6692913385826772" header="0.51181102362204722" footer="0.51181102362204722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277EF4-6818-4700-A7D2-901C56FB8A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B2865E-D1B8-4FBC-AB67-7CE87EECF2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816CFCD-80F8-4F95-85AD-CF813267DD7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６　年齢・男女別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2025-01-21T23:49:25Z</cp:lastPrinted>
  <dcterms:created xsi:type="dcterms:W3CDTF">1997-06-20T00:13:05Z</dcterms:created>
  <dcterms:modified xsi:type="dcterms:W3CDTF">2026-01-13T07:41:08Z</dcterms:modified>
</cp:coreProperties>
</file>